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Webbtabeller\"/>
    </mc:Choice>
  </mc:AlternateContent>
  <xr:revisionPtr revIDLastSave="0" documentId="13_ncr:1_{7A67FDF0-55D6-4F87-A3BF-47607B1C80F9}" xr6:coauthVersionLast="36" xr6:coauthVersionMax="36" xr10:uidLastSave="{00000000-0000-0000-0000-000000000000}"/>
  <bookViews>
    <workbookView xWindow="165" yWindow="60" windowWidth="19035" windowHeight="6285" xr2:uid="{00000000-000D-0000-FFFF-FFFF00000000}"/>
  </bookViews>
  <sheets>
    <sheet name="Innehåll" sheetId="68" r:id="rId1"/>
    <sheet name="Tab 1" sheetId="79" r:id="rId2"/>
    <sheet name="Tab 2" sheetId="59" r:id="rId3"/>
    <sheet name="Tab 3" sheetId="69" r:id="rId4"/>
  </sheets>
  <definedNames>
    <definedName name="_xlnm._FilterDatabase" localSheetId="2" hidden="1">'Tab 2'!#REF!</definedName>
    <definedName name="_xlnm._FilterDatabase" localSheetId="3" hidden="1">'Tab 3'!$A$3:$I$54</definedName>
    <definedName name="DHKIALL" localSheetId="0">#REF!</definedName>
    <definedName name="DHKIALL">#REF!</definedName>
    <definedName name="DIKIALL" localSheetId="0">#REF!</definedName>
    <definedName name="DIKIALL">#REF!</definedName>
    <definedName name="DIKIO" localSheetId="0">#REF!</definedName>
    <definedName name="DIKIO">#REF!</definedName>
    <definedName name="GIIHRKIALL" localSheetId="0">#REF!</definedName>
    <definedName name="GIIHRKIALL">#REF!</definedName>
    <definedName name="HLSUALL" localSheetId="0">#REF!</definedName>
    <definedName name="HLSUALL">#REF!</definedName>
    <definedName name="HLSUO" localSheetId="0">#REF!</definedName>
    <definedName name="HLSUO">#REF!</definedName>
    <definedName name="HLSUPBL" localSheetId="0">#REF!</definedName>
    <definedName name="HLSUPBL">#REF!</definedName>
    <definedName name="Innehåll_ny">#REF!</definedName>
    <definedName name="KFKIALL" localSheetId="0">#REF!</definedName>
    <definedName name="KFKIALL">#REF!</definedName>
    <definedName name="KFKIO" localSheetId="0">#REF!</definedName>
    <definedName name="KFKIO">#REF!</definedName>
    <definedName name="KFUALL" localSheetId="0">#REF!</definedName>
    <definedName name="KFUALL">#REF!</definedName>
    <definedName name="KHKIALL" localSheetId="0">#REF!</definedName>
    <definedName name="KHKIALL">#REF!</definedName>
    <definedName name="KHKIPBL" localSheetId="0">#REF!</definedName>
    <definedName name="KHKIPBL">#REF!</definedName>
    <definedName name="KIVALL" localSheetId="0">#REF!</definedName>
    <definedName name="KIVALL">#REF!</definedName>
    <definedName name="KIVPBL" localSheetId="0">#REF!</definedName>
    <definedName name="KIVPBL">#REF!</definedName>
    <definedName name="KOST" localSheetId="0">#REF!</definedName>
    <definedName name="KOST">#REF!</definedName>
    <definedName name="KTHTYALL" localSheetId="0">#REF!</definedName>
    <definedName name="KTHTYALL">#REF!</definedName>
    <definedName name="KTHTYPBL" localSheetId="0">#REF!</definedName>
    <definedName name="KTHTYPBL">#REF!</definedName>
    <definedName name="OHKIALL" localSheetId="0">#REF!</definedName>
    <definedName name="OHKIALL">#REF!</definedName>
    <definedName name="SMHKIALL" localSheetId="0">#REF!</definedName>
    <definedName name="SMHKIALL">#REF!</definedName>
    <definedName name="SMHKIO" localSheetId="0">#REF!</definedName>
    <definedName name="SMHKIO">#REF!</definedName>
    <definedName name="SMHKIPBL" localSheetId="0">#REF!</definedName>
    <definedName name="SMHKIPBL">#REF!</definedName>
    <definedName name="SMHUALL" localSheetId="0">#REF!</definedName>
    <definedName name="SMHUALL">#REF!</definedName>
    <definedName name="SMHUO" localSheetId="0">#REF!</definedName>
    <definedName name="SMHUO">#REF!</definedName>
    <definedName name="THKIALL" localSheetId="0">#REF!</definedName>
    <definedName name="THKIALL">#REF!</definedName>
    <definedName name="USAESALL" localSheetId="0">#REF!</definedName>
    <definedName name="USAESALL">#REF!</definedName>
    <definedName name="USAESPBL" localSheetId="0">#REF!</definedName>
    <definedName name="USAESPBL">#REF!</definedName>
    <definedName name="USKIALL" localSheetId="0">#REF!</definedName>
    <definedName name="USKIALL">#REF!</definedName>
    <definedName name="USTYALL" localSheetId="0">#REF!</definedName>
    <definedName name="USTYALL">#REF!</definedName>
    <definedName name="USUO" localSheetId="0">#REF!</definedName>
    <definedName name="USUO">#REF!</definedName>
    <definedName name="_xlnm.Print_Area" localSheetId="2">'Tab 2'!#REF!</definedName>
    <definedName name="_xlnm.Print_Titles" localSheetId="2">'Tab 2'!$6:$6</definedName>
  </definedNames>
  <calcPr calcId="191029"/>
</workbook>
</file>

<file path=xl/calcChain.xml><?xml version="1.0" encoding="utf-8"?>
<calcChain xmlns="http://schemas.openxmlformats.org/spreadsheetml/2006/main">
  <c r="V61" i="79" l="1"/>
  <c r="T61" i="79"/>
  <c r="R61" i="79"/>
  <c r="P61" i="79"/>
  <c r="N61" i="79"/>
  <c r="L61" i="79"/>
  <c r="J61" i="79"/>
  <c r="H61" i="79"/>
  <c r="F61" i="79"/>
  <c r="D61" i="79"/>
  <c r="B61" i="79"/>
</calcChain>
</file>

<file path=xl/sharedStrings.xml><?xml version="1.0" encoding="utf-8"?>
<sst xmlns="http://schemas.openxmlformats.org/spreadsheetml/2006/main" count="775" uniqueCount="214">
  <si>
    <t>Summa</t>
  </si>
  <si>
    <t>Män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</si>
  <si>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</si>
  <si>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</si>
  <si>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</si>
  <si>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</si>
  <si>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</si>
  <si>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</si>
  <si>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</si>
  <si>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</si>
  <si>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Luleå tekniska universitet</t>
  </si>
  <si>
    <t>Sveriges lantbruksuniversitet</t>
  </si>
  <si>
    <t>Chalmers tekniska högskola</t>
  </si>
  <si>
    <t>Högskolan i Borås</t>
  </si>
  <si>
    <t>Högskolan Dalarna</t>
  </si>
  <si>
    <t>Högskolan i Halmstad</t>
  </si>
  <si>
    <t>Högskolan Kristianstad</t>
  </si>
  <si>
    <t>Högskolan i Skövde</t>
  </si>
  <si>
    <t>Södertörns högskola</t>
  </si>
  <si>
    <t>Ericastiftelsen</t>
  </si>
  <si>
    <t>Konstfack</t>
  </si>
  <si>
    <t>Kungl. Konsthögskolan</t>
  </si>
  <si>
    <t>Totalt</t>
  </si>
  <si>
    <t>Handelshögskolan i Stockholm</t>
  </si>
  <si>
    <t>Gammelkroppa skogsskola</t>
  </si>
  <si>
    <t>Högskolan i Gävle</t>
  </si>
  <si>
    <t>Karlstads universitet</t>
  </si>
  <si>
    <t>Örebro universitet</t>
  </si>
  <si>
    <t>Johannelunds teologiska högskola</t>
  </si>
  <si>
    <t>Blekinge tekniska högskola</t>
  </si>
  <si>
    <t>Universitet</t>
  </si>
  <si>
    <t>Mittuniversitetet</t>
  </si>
  <si>
    <t>Gymnastik- och idrottshögskolan</t>
  </si>
  <si>
    <t>Högskolan Väst</t>
  </si>
  <si>
    <t>Försvarshögskolan</t>
  </si>
  <si>
    <t>Röda Korsets Högskola</t>
  </si>
  <si>
    <t>Sophiahemmet Högskola</t>
  </si>
  <si>
    <t>Kungl. Musikhögskolan i Stockholm</t>
  </si>
  <si>
    <t>Stockholms Musikpedagogiska Institut</t>
  </si>
  <si>
    <t>FLIK</t>
  </si>
  <si>
    <t>Innehåll</t>
  </si>
  <si>
    <t>Linnéuniversitetet</t>
  </si>
  <si>
    <t>Newmaninstitutet</t>
  </si>
  <si>
    <t>TECKENFÖRKLARING</t>
  </si>
  <si>
    <t>Stockholms konstnärliga högskola</t>
  </si>
  <si>
    <t>Andel med tidsbegränsad anställning</t>
  </si>
  <si>
    <t>Kvinnor</t>
  </si>
  <si>
    <t>Svenska institutet för kognitiv psykoterapi</t>
  </si>
  <si>
    <t>Högskolor</t>
  </si>
  <si>
    <t>Konstnärliga högskolor</t>
  </si>
  <si>
    <t>Övriga enskilda utbildningsanordnare</t>
  </si>
  <si>
    <t>Lärosäte</t>
  </si>
  <si>
    <t>Stiftelsen Högskolan i Jönköping</t>
  </si>
  <si>
    <t>Totalsumma</t>
  </si>
  <si>
    <t>Lön, kronor</t>
  </si>
  <si>
    <t>Lönedifferens mellan män</t>
  </si>
  <si>
    <t>och kvinnor, %</t>
  </si>
  <si>
    <t>Antal, totalt</t>
  </si>
  <si>
    <t>Kvinnor, %</t>
  </si>
  <si>
    <t>Män, %</t>
  </si>
  <si>
    <t>Professorer</t>
  </si>
  <si>
    <t>Medicin och hälsovetenskap</t>
  </si>
  <si>
    <t>Naturvetenskap</t>
  </si>
  <si>
    <t>Samhällsvetenskap</t>
  </si>
  <si>
    <t>Teknik</t>
  </si>
  <si>
    <t>Inget forskningsämnesområde</t>
  </si>
  <si>
    <t>Lektorer</t>
  </si>
  <si>
    <t>Adjunkter</t>
  </si>
  <si>
    <t xml:space="preserve">Annan forskande och undervisande </t>
  </si>
  <si>
    <t>personal med doktorsexamen</t>
  </si>
  <si>
    <t>Annan forskande och undervisande</t>
  </si>
  <si>
    <t>personal utan doktorsexamen</t>
  </si>
  <si>
    <t>Humaniora och konst</t>
  </si>
  <si>
    <t>Lantbruksvetenskap och veterinärmedicin</t>
  </si>
  <si>
    <t>- Vissa uppgifter saknas på grund av för få observationer eller för stor standardavvikelse.</t>
  </si>
  <si>
    <t>Meriteringsanställningar</t>
  </si>
  <si>
    <t>Exkusive doktorandanställda.</t>
  </si>
  <si>
    <t>Källor: SCB:s register för personal vid universitet och högskolor samt lönestrukturstatistik.</t>
  </si>
  <si>
    <t>Andel kvinnor/män (%)</t>
  </si>
  <si>
    <t>Malmö universitet</t>
  </si>
  <si>
    <t>Enskilda Högskolan Stockholm</t>
  </si>
  <si>
    <t>60/40</t>
  </si>
  <si>
    <t>58/42</t>
  </si>
  <si>
    <t>54/46</t>
  </si>
  <si>
    <t>61/39</t>
  </si>
  <si>
    <t>63/37</t>
  </si>
  <si>
    <t>66/34</t>
  </si>
  <si>
    <t>57/43</t>
  </si>
  <si>
    <t>49/51</t>
  </si>
  <si>
    <t>72/28</t>
  </si>
  <si>
    <t>41/59</t>
  </si>
  <si>
    <t>38/62</t>
  </si>
  <si>
    <t>40/60</t>
  </si>
  <si>
    <t>37/63</t>
  </si>
  <si>
    <t>50/50</t>
  </si>
  <si>
    <t>42/58</t>
  </si>
  <si>
    <t>46/54</t>
  </si>
  <si>
    <t>82/18</t>
  </si>
  <si>
    <t>65/35</t>
  </si>
  <si>
    <t>62/38</t>
  </si>
  <si>
    <t>56/44</t>
  </si>
  <si>
    <t>44/56</t>
  </si>
  <si>
    <t>74/26</t>
  </si>
  <si>
    <t>76/24</t>
  </si>
  <si>
    <t>100/0</t>
  </si>
  <si>
    <t>73/27</t>
  </si>
  <si>
    <t>47/53</t>
  </si>
  <si>
    <t>67/33</t>
  </si>
  <si>
    <t>52/48</t>
  </si>
  <si>
    <t>45/55</t>
  </si>
  <si>
    <t>51/49</t>
  </si>
  <si>
    <t>70/30</t>
  </si>
  <si>
    <t>68/32</t>
  </si>
  <si>
    <t>55/45</t>
  </si>
  <si>
    <t>71/29</t>
  </si>
  <si>
    <t>35/65</t>
  </si>
  <si>
    <t>43/57</t>
  </si>
  <si>
    <t>86/14</t>
  </si>
  <si>
    <t>93/7</t>
  </si>
  <si>
    <t>81/19</t>
  </si>
  <si>
    <t>..</t>
  </si>
  <si>
    <t>59/41</t>
  </si>
  <si>
    <t>64/36</t>
  </si>
  <si>
    <t>34/66</t>
  </si>
  <si>
    <t>31/69</t>
  </si>
  <si>
    <t>85/15</t>
  </si>
  <si>
    <t>39/61</t>
  </si>
  <si>
    <t>87/13</t>
  </si>
  <si>
    <t>80/20</t>
  </si>
  <si>
    <t>69/31</t>
  </si>
  <si>
    <t>79/21</t>
  </si>
  <si>
    <t>75/25</t>
  </si>
  <si>
    <t>77/23</t>
  </si>
  <si>
    <t>29/71</t>
  </si>
  <si>
    <t>36/64</t>
  </si>
  <si>
    <t>30/70</t>
  </si>
  <si>
    <t>26/74</t>
  </si>
  <si>
    <t>25/75</t>
  </si>
  <si>
    <t>17/83</t>
  </si>
  <si>
    <t>14/86</t>
  </si>
  <si>
    <t>20/80</t>
  </si>
  <si>
    <t>83/17</t>
  </si>
  <si>
    <t>53/47</t>
  </si>
  <si>
    <t>32/68</t>
  </si>
  <si>
    <t>91/9</t>
  </si>
  <si>
    <t>78/22</t>
  </si>
  <si>
    <t>27/73</t>
  </si>
  <si>
    <t>0/100</t>
  </si>
  <si>
    <t>48/52</t>
  </si>
  <si>
    <t>33/67</t>
  </si>
  <si>
    <t>28/72</t>
  </si>
  <si>
    <t>23/77</t>
  </si>
  <si>
    <t>19/81</t>
  </si>
  <si>
    <t>Tidsbegränsade anställningar Allmänna visstidsanställningar och vikariat</t>
  </si>
  <si>
    <t>Övriga tidsbegränsade anställnigar</t>
  </si>
  <si>
    <t>Tillsvidare-anställningar</t>
  </si>
  <si>
    <t>Lärosäten med mindre än 50 anställda (heltidsekvivalenter) redovisas inte.</t>
  </si>
  <si>
    <r>
      <rPr>
        <b/>
        <sz val="9"/>
        <rFont val="Arial"/>
        <family val="2"/>
      </rPr>
      <t xml:space="preserve">.. </t>
    </r>
    <r>
      <rPr>
        <sz val="9"/>
        <rFont val="Arial"/>
        <family val="2"/>
      </rPr>
      <t xml:space="preserve"> Anger att antalet understiger tre.</t>
    </r>
  </si>
  <si>
    <t>Tab 2</t>
  </si>
  <si>
    <t>Tab 3</t>
  </si>
  <si>
    <t>Tab 1</t>
  </si>
  <si>
    <t>Högskolans personal</t>
  </si>
  <si>
    <t>Annan forskande och undervisande personal</t>
  </si>
  <si>
    <t xml:space="preserve"> med doktorsexamen</t>
  </si>
  <si>
    <t>utan doktorsexamen *</t>
  </si>
  <si>
    <t>Bibliotekspersonal</t>
  </si>
  <si>
    <t>Administrativ personal</t>
  </si>
  <si>
    <t>Teknisk personal</t>
  </si>
  <si>
    <t>Arvodister</t>
  </si>
  <si>
    <t>Chalmers tekniska högskola (enskild)</t>
  </si>
  <si>
    <t>Handelshögskolan i Stockholm (enskild)</t>
  </si>
  <si>
    <t>Stiftelsen Högskolan i Jönköping (enskild)</t>
  </si>
  <si>
    <t>Beckmans Designhögskola (enskild)</t>
  </si>
  <si>
    <t>Skandinaviens akademi för psykoterapiutveckling</t>
  </si>
  <si>
    <t>* Samt de som saknar uppgift om utbildning</t>
  </si>
  <si>
    <t>"0" i tabellen betyder att det är ett tal som är t.ex. 0,2 och har avrundats till 0.</t>
  </si>
  <si>
    <t>21/79</t>
  </si>
  <si>
    <t>89/11</t>
  </si>
  <si>
    <t>13/87</t>
  </si>
  <si>
    <t>15/85</t>
  </si>
  <si>
    <t>96/4</t>
  </si>
  <si>
    <t>Brunnsviks folkhögskola</t>
  </si>
  <si>
    <t>Marie Cederschiöld högskola</t>
  </si>
  <si>
    <t>Mälardalens universitet</t>
  </si>
  <si>
    <t>Världssjöfartsuniversitetet</t>
  </si>
  <si>
    <t>kvinnor</t>
  </si>
  <si>
    <t>män</t>
  </si>
  <si>
    <t>99/1</t>
  </si>
  <si>
    <t>94/6</t>
  </si>
  <si>
    <t>10/90</t>
  </si>
  <si>
    <t>Akademi för Ledarskap och Teologi (ALT)</t>
  </si>
  <si>
    <t>Mälardalensuniversitet</t>
  </si>
  <si>
    <t>TABELL 2. Forskande och undervisande personal (heltidsekvivalenter) 2022 med olika anställningsformer, per lärosäte.</t>
  </si>
  <si>
    <t>https://www.uka.se/vara-resultat/statistik/hogskolan-i-siffror</t>
  </si>
  <si>
    <t>Se mer statistik i vår  databas på vår hemsida:</t>
  </si>
  <si>
    <t xml:space="preserve">TABELL 1. Antal anställda (heltidsekvivalenter) vid universitet och högskolor 2023. </t>
  </si>
  <si>
    <t>22/78</t>
  </si>
  <si>
    <t>43/58</t>
  </si>
  <si>
    <t>76/34</t>
  </si>
  <si>
    <t>11/89</t>
  </si>
  <si>
    <t>57/73</t>
  </si>
  <si>
    <t>24/76</t>
  </si>
  <si>
    <t>72/18</t>
  </si>
  <si>
    <t>100/1</t>
  </si>
  <si>
    <t>27/78</t>
  </si>
  <si>
    <t>90/10</t>
  </si>
  <si>
    <t>45/54</t>
  </si>
  <si>
    <t>TABELL 3. Medianlöner år 2022 för forskande och undervisande personal vid statliga lärosäten, per forskningsämnesområde och kön.</t>
  </si>
  <si>
    <t>Tabell 3. Medianlöner år 2022 för forskande och undervisande personal vid statliga lärosäten, per forskningsämnesområde och kön.</t>
  </si>
  <si>
    <t>Tabell 1. Antal anställda (heltidsekvivalenter) vid universitet och högskolor 2023. Exklusive doktorandanställda.</t>
  </si>
  <si>
    <t>Tabell 2. Forskande och undervisande personal (heltidsekvivalenter) 2023 med olika anställningsformer, per lärosäte.</t>
  </si>
  <si>
    <t>0        =  mindre än 0,5</t>
  </si>
  <si>
    <t>blank  =  ingen uppgift eller noll</t>
  </si>
  <si>
    <r>
      <rPr>
        <b/>
        <sz val="9"/>
        <rFont val="Arial"/>
        <family val="2"/>
      </rPr>
      <t xml:space="preserve">.. </t>
    </r>
    <r>
      <rPr>
        <sz val="9"/>
        <rFont val="Arial"/>
        <family val="2"/>
      </rPr>
      <t xml:space="preserve">          =   antalet understiger 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</si>
</sst>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&quot;£&quot;* #,##0_-;\-&quot;£&quot;* #,##0_-;_-&quot;£&quot;* &quot;-&quot;_-;_-@_-"/>
    <numFmt numFmtId="166" formatCode="#,##0.0"/>
    <numFmt numFmtId="167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</font>
    <font>
      <sz val="10"/>
      <name val="MS Sans Serif"/>
      <family val="2"/>
    </font>
    <font>
      <sz val="8"/>
      <name val="Arial"/>
      <family val="2"/>
    </font>
    <font>
      <sz val="9"/>
      <name val="Helvetica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color theme="4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4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0"/>
      <name val="Helvetica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1">
    <xf numFmtId="0" fontId="0" fillId="0" borderId="0"/>
    <xf numFmtId="0" fontId="5" fillId="0" borderId="0"/>
    <xf numFmtId="0" fontId="6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8" fillId="0" borderId="0"/>
    <xf numFmtId="0" fontId="27" fillId="0" borderId="0"/>
    <xf numFmtId="0" fontId="4" fillId="0" borderId="0"/>
    <xf numFmtId="0" fontId="1" fillId="0" borderId="0"/>
    <xf numFmtId="0" fontId="31" fillId="0" borderId="0"/>
    <xf numFmtId="0" fontId="13" fillId="0" borderId="0" applyNumberFormat="0" applyFill="0" applyBorder="0" applyAlignment="0" applyProtection="0"/>
  </cellStyleXfs>
  <cellXfs count="221">
    <xf numFmtId="0" fontId="0" fillId="0" borderId="0" xfId="0"/>
    <xf numFmtId="0" fontId="7" fillId="0" borderId="0" xfId="0" applyFont="1"/>
    <xf numFmtId="0" fontId="0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7" fillId="0" borderId="0" xfId="0" applyFont="1" applyFill="1"/>
    <xf numFmtId="1" fontId="7" fillId="0" borderId="0" xfId="0" applyNumberFormat="1" applyFont="1"/>
    <xf numFmtId="3" fontId="7" fillId="0" borderId="0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 applyBorder="1"/>
    <xf numFmtId="3" fontId="19" fillId="0" borderId="0" xfId="0" applyNumberFormat="1" applyFont="1"/>
    <xf numFmtId="0" fontId="4" fillId="0" borderId="0" xfId="0" applyFont="1" applyAlignment="1">
      <alignment vertical="top" wrapText="1"/>
    </xf>
    <xf numFmtId="3" fontId="22" fillId="0" borderId="0" xfId="0" applyNumberFormat="1" applyFont="1"/>
    <xf numFmtId="3" fontId="23" fillId="0" borderId="0" xfId="0" applyNumberFormat="1" applyFont="1"/>
    <xf numFmtId="3" fontId="7" fillId="0" borderId="0" xfId="0" applyNumberFormat="1" applyFont="1" applyFill="1" applyBorder="1" applyAlignment="1">
      <alignment horizontal="right"/>
    </xf>
    <xf numFmtId="3" fontId="22" fillId="0" borderId="4" xfId="0" applyNumberFormat="1" applyFont="1" applyBorder="1"/>
    <xf numFmtId="3" fontId="23" fillId="0" borderId="4" xfId="0" applyNumberFormat="1" applyFont="1" applyBorder="1"/>
    <xf numFmtId="0" fontId="20" fillId="0" borderId="0" xfId="0" applyFont="1"/>
    <xf numFmtId="3" fontId="7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/>
    <xf numFmtId="3" fontId="20" fillId="0" borderId="0" xfId="0" applyNumberFormat="1" applyFo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3" fontId="23" fillId="0" borderId="0" xfId="0" applyNumberFormat="1" applyFont="1" applyBorder="1"/>
    <xf numFmtId="0" fontId="23" fillId="0" borderId="0" xfId="0" applyFont="1" applyBorder="1"/>
    <xf numFmtId="3" fontId="20" fillId="0" borderId="0" xfId="0" applyNumberFormat="1" applyFont="1" applyFill="1" applyBorder="1"/>
    <xf numFmtId="3" fontId="20" fillId="0" borderId="4" xfId="0" applyNumberFormat="1" applyFont="1" applyBorder="1"/>
    <xf numFmtId="0" fontId="16" fillId="0" borderId="0" xfId="0" applyFont="1" applyBorder="1"/>
    <xf numFmtId="0" fontId="4" fillId="0" borderId="0" xfId="77" applyFont="1" applyAlignment="1">
      <alignment vertical="top"/>
    </xf>
    <xf numFmtId="0" fontId="4" fillId="0" borderId="0" xfId="77" applyFont="1" applyAlignment="1">
      <alignment vertical="center"/>
    </xf>
    <xf numFmtId="49" fontId="16" fillId="0" borderId="0" xfId="77" applyNumberFormat="1" applyFont="1" applyAlignment="1">
      <alignment vertical="top" wrapText="1"/>
    </xf>
    <xf numFmtId="49" fontId="3" fillId="0" borderId="0" xfId="77" applyNumberFormat="1" applyFont="1" applyAlignment="1">
      <alignment vertical="top" wrapText="1"/>
    </xf>
    <xf numFmtId="0" fontId="3" fillId="0" borderId="0" xfId="77" applyFont="1" applyAlignment="1">
      <alignment horizontal="center" vertical="top"/>
    </xf>
    <xf numFmtId="49" fontId="4" fillId="0" borderId="0" xfId="77" applyNumberFormat="1" applyFont="1" applyAlignment="1">
      <alignment vertical="top" wrapText="1"/>
    </xf>
    <xf numFmtId="0" fontId="4" fillId="0" borderId="0" xfId="77" applyFont="1" applyFill="1" applyAlignment="1">
      <alignment wrapText="1"/>
    </xf>
    <xf numFmtId="0" fontId="4" fillId="0" borderId="0" xfId="77" applyFont="1"/>
    <xf numFmtId="0" fontId="0" fillId="0" borderId="0" xfId="0" applyFill="1"/>
    <xf numFmtId="0" fontId="7" fillId="0" borderId="0" xfId="0" applyFont="1" applyBorder="1" applyAlignment="1">
      <alignment horizontal="left" indent="3"/>
    </xf>
    <xf numFmtId="0" fontId="23" fillId="0" borderId="0" xfId="0" applyFont="1" applyBorder="1" applyAlignment="1">
      <alignment horizontal="left" indent="1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right" wrapText="1"/>
    </xf>
    <xf numFmtId="0" fontId="20" fillId="2" borderId="0" xfId="0" applyFont="1" applyFill="1" applyBorder="1"/>
    <xf numFmtId="0" fontId="7" fillId="3" borderId="2" xfId="0" applyFont="1" applyFill="1" applyBorder="1"/>
    <xf numFmtId="0" fontId="20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7" fillId="2" borderId="0" xfId="0" applyFont="1" applyFill="1"/>
    <xf numFmtId="3" fontId="7" fillId="2" borderId="4" xfId="0" applyNumberFormat="1" applyFont="1" applyFill="1" applyBorder="1"/>
    <xf numFmtId="3" fontId="20" fillId="0" borderId="7" xfId="0" applyNumberFormat="1" applyFont="1" applyBorder="1"/>
    <xf numFmtId="1" fontId="20" fillId="0" borderId="0" xfId="0" applyNumberFormat="1" applyFont="1"/>
    <xf numFmtId="0" fontId="7" fillId="0" borderId="0" xfId="0" applyFont="1" applyBorder="1" applyAlignment="1">
      <alignment horizontal="left" indent="2"/>
    </xf>
    <xf numFmtId="0" fontId="23" fillId="0" borderId="0" xfId="0" applyFont="1" applyFill="1" applyBorder="1"/>
    <xf numFmtId="49" fontId="7" fillId="0" borderId="0" xfId="0" applyNumberFormat="1" applyFont="1" applyFill="1" applyBorder="1"/>
    <xf numFmtId="0" fontId="25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/>
    </xf>
    <xf numFmtId="3" fontId="10" fillId="0" borderId="4" xfId="0" applyNumberFormat="1" applyFont="1" applyBorder="1"/>
    <xf numFmtId="3" fontId="10" fillId="0" borderId="0" xfId="0" applyNumberFormat="1" applyFont="1" applyBorder="1"/>
    <xf numFmtId="0" fontId="0" fillId="3" borderId="8" xfId="0" applyFill="1" applyBorder="1"/>
    <xf numFmtId="0" fontId="22" fillId="3" borderId="10" xfId="0" applyFont="1" applyFill="1" applyBorder="1" applyAlignment="1">
      <alignment horizontal="right" wrapText="1"/>
    </xf>
    <xf numFmtId="0" fontId="0" fillId="3" borderId="7" xfId="0" applyFill="1" applyBorder="1"/>
    <xf numFmtId="0" fontId="0" fillId="3" borderId="9" xfId="0" applyFill="1" applyBorder="1"/>
    <xf numFmtId="0" fontId="22" fillId="3" borderId="6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right" wrapText="1"/>
    </xf>
    <xf numFmtId="0" fontId="22" fillId="3" borderId="2" xfId="0" applyFont="1" applyFill="1" applyBorder="1" applyAlignment="1">
      <alignment horizontal="right" wrapText="1"/>
    </xf>
    <xf numFmtId="0" fontId="18" fillId="0" borderId="0" xfId="0" applyFont="1" applyAlignment="1">
      <alignment wrapText="1"/>
    </xf>
    <xf numFmtId="0" fontId="24" fillId="3" borderId="1" xfId="0" applyFont="1" applyFill="1" applyBorder="1" applyAlignment="1">
      <alignment horizontal="right" wrapText="1"/>
    </xf>
    <xf numFmtId="1" fontId="22" fillId="3" borderId="1" xfId="0" applyNumberFormat="1" applyFont="1" applyFill="1" applyBorder="1" applyAlignment="1">
      <alignment horizontal="right" wrapText="1"/>
    </xf>
    <xf numFmtId="9" fontId="20" fillId="0" borderId="0" xfId="0" applyNumberFormat="1" applyFont="1"/>
    <xf numFmtId="9" fontId="7" fillId="0" borderId="0" xfId="0" applyNumberFormat="1" applyFont="1"/>
    <xf numFmtId="0" fontId="11" fillId="0" borderId="0" xfId="0" applyFont="1" applyBorder="1"/>
    <xf numFmtId="0" fontId="18" fillId="0" borderId="0" xfId="77" applyFont="1" applyAlignment="1">
      <alignment horizontal="center" vertical="top"/>
    </xf>
    <xf numFmtId="0" fontId="12" fillId="0" borderId="0" xfId="75" applyFont="1" applyFill="1" applyBorder="1" applyAlignment="1">
      <alignment horizontal="left"/>
    </xf>
    <xf numFmtId="0" fontId="17" fillId="0" borderId="0" xfId="77" applyFont="1" applyAlignment="1">
      <alignment vertical="center"/>
    </xf>
    <xf numFmtId="3" fontId="7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2"/>
    </xf>
    <xf numFmtId="3" fontId="22" fillId="0" borderId="4" xfId="0" applyNumberFormat="1" applyFont="1" applyBorder="1" applyAlignment="1">
      <alignment horizontal="right"/>
    </xf>
    <xf numFmtId="3" fontId="22" fillId="0" borderId="0" xfId="0" applyNumberFormat="1" applyFont="1" applyFill="1"/>
    <xf numFmtId="0" fontId="10" fillId="3" borderId="7" xfId="0" applyFont="1" applyFill="1" applyBorder="1"/>
    <xf numFmtId="0" fontId="10" fillId="3" borderId="9" xfId="0" applyFont="1" applyFill="1" applyBorder="1" applyAlignment="1">
      <alignment horizontal="right" indent="1"/>
    </xf>
    <xf numFmtId="166" fontId="7" fillId="3" borderId="7" xfId="0" applyNumberFormat="1" applyFont="1" applyFill="1" applyBorder="1" applyAlignment="1">
      <alignment horizontal="left"/>
    </xf>
    <xf numFmtId="166" fontId="7" fillId="3" borderId="9" xfId="0" applyNumberFormat="1" applyFont="1" applyFill="1" applyBorder="1" applyAlignment="1">
      <alignment horizontal="right" indent="1"/>
    </xf>
    <xf numFmtId="166" fontId="4" fillId="3" borderId="7" xfId="0" applyNumberFormat="1" applyFont="1" applyFill="1" applyBorder="1" applyAlignment="1">
      <alignment horizontal="left"/>
    </xf>
    <xf numFmtId="166" fontId="4" fillId="3" borderId="8" xfId="0" applyNumberFormat="1" applyFont="1" applyFill="1" applyBorder="1" applyAlignment="1">
      <alignment horizontal="right" indent="1"/>
    </xf>
    <xf numFmtId="166" fontId="4" fillId="3" borderId="9" xfId="0" applyNumberFormat="1" applyFont="1" applyFill="1" applyBorder="1" applyAlignment="1">
      <alignment horizontal="left"/>
    </xf>
    <xf numFmtId="166" fontId="7" fillId="3" borderId="7" xfId="0" applyNumberFormat="1" applyFont="1" applyFill="1" applyBorder="1" applyAlignment="1">
      <alignment horizontal="center" wrapText="1"/>
    </xf>
    <xf numFmtId="166" fontId="7" fillId="3" borderId="9" xfId="0" applyNumberFormat="1" applyFont="1" applyFill="1" applyBorder="1" applyAlignment="1">
      <alignment horizontal="right" wrapText="1" indent="1"/>
    </xf>
    <xf numFmtId="166" fontId="26" fillId="3" borderId="7" xfId="0" applyNumberFormat="1" applyFont="1" applyFill="1" applyBorder="1" applyAlignment="1">
      <alignment horizontal="left"/>
    </xf>
    <xf numFmtId="166" fontId="26" fillId="3" borderId="9" xfId="0" applyNumberFormat="1" applyFont="1" applyFill="1" applyBorder="1" applyAlignment="1">
      <alignment horizontal="right" indent="1"/>
    </xf>
    <xf numFmtId="166" fontId="12" fillId="3" borderId="7" xfId="0" applyNumberFormat="1" applyFont="1" applyFill="1" applyBorder="1" applyAlignment="1">
      <alignment horizontal="left"/>
    </xf>
    <xf numFmtId="166" fontId="12" fillId="3" borderId="9" xfId="0" applyNumberFormat="1" applyFont="1" applyFill="1" applyBorder="1" applyAlignment="1">
      <alignment horizontal="right" indent="1"/>
    </xf>
    <xf numFmtId="166" fontId="12" fillId="3" borderId="8" xfId="0" applyNumberFormat="1" applyFont="1" applyFill="1" applyBorder="1" applyAlignment="1">
      <alignment horizontal="right" indent="1"/>
    </xf>
    <xf numFmtId="0" fontId="4" fillId="3" borderId="9" xfId="0" applyFont="1" applyFill="1" applyBorder="1"/>
    <xf numFmtId="0" fontId="10" fillId="3" borderId="8" xfId="0" applyFont="1" applyFill="1" applyBorder="1" applyAlignment="1">
      <alignment horizontal="right" indent="1"/>
    </xf>
    <xf numFmtId="0" fontId="7" fillId="3" borderId="4" xfId="0" applyFont="1" applyFill="1" applyBorder="1"/>
    <xf numFmtId="0" fontId="10" fillId="3" borderId="6" xfId="0" applyFont="1" applyFill="1" applyBorder="1" applyAlignment="1">
      <alignment wrapText="1"/>
    </xf>
    <xf numFmtId="0" fontId="7" fillId="3" borderId="1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 indent="1"/>
    </xf>
    <xf numFmtId="0" fontId="7" fillId="3" borderId="6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 indent="1"/>
    </xf>
    <xf numFmtId="0" fontId="20" fillId="2" borderId="7" xfId="0" applyFont="1" applyFill="1" applyBorder="1"/>
    <xf numFmtId="0" fontId="20" fillId="2" borderId="8" xfId="0" applyFont="1" applyFill="1" applyBorder="1" applyAlignment="1">
      <alignment horizontal="right" indent="1"/>
    </xf>
    <xf numFmtId="166" fontId="7" fillId="2" borderId="9" xfId="79" applyNumberFormat="1" applyFont="1" applyFill="1" applyBorder="1" applyAlignment="1">
      <alignment horizontal="right" wrapText="1"/>
    </xf>
    <xf numFmtId="166" fontId="7" fillId="2" borderId="9" xfId="79" applyNumberFormat="1" applyFont="1" applyFill="1" applyBorder="1" applyAlignment="1">
      <alignment horizontal="right" wrapText="1" indent="1"/>
    </xf>
    <xf numFmtId="166" fontId="7" fillId="2" borderId="7" xfId="79" applyNumberFormat="1" applyFont="1" applyFill="1" applyBorder="1" applyAlignment="1">
      <alignment horizontal="right" wrapText="1"/>
    </xf>
    <xf numFmtId="166" fontId="7" fillId="2" borderId="8" xfId="79" applyNumberFormat="1" applyFont="1" applyFill="1" applyBorder="1" applyAlignment="1">
      <alignment horizontal="right" wrapText="1" indent="1"/>
    </xf>
    <xf numFmtId="166" fontId="7" fillId="2" borderId="7" xfId="0" applyNumberFormat="1" applyFont="1" applyFill="1" applyBorder="1" applyAlignment="1">
      <alignment horizontal="right" wrapText="1"/>
    </xf>
    <xf numFmtId="0" fontId="10" fillId="2" borderId="8" xfId="0" applyFont="1" applyFill="1" applyBorder="1" applyAlignment="1">
      <alignment horizontal="right" indent="1"/>
    </xf>
    <xf numFmtId="0" fontId="20" fillId="2" borderId="4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3" fontId="7" fillId="2" borderId="3" xfId="0" applyNumberFormat="1" applyFont="1" applyFill="1" applyBorder="1" applyAlignment="1">
      <alignment horizontal="right" indent="1"/>
    </xf>
    <xf numFmtId="3" fontId="20" fillId="2" borderId="4" xfId="0" applyNumberFormat="1" applyFont="1" applyFill="1" applyBorder="1"/>
    <xf numFmtId="3" fontId="9" fillId="2" borderId="3" xfId="0" applyNumberFormat="1" applyFont="1" applyFill="1" applyBorder="1" applyAlignment="1">
      <alignment horizontal="right" indent="1"/>
    </xf>
    <xf numFmtId="3" fontId="20" fillId="0" borderId="0" xfId="0" applyNumberFormat="1" applyFont="1" applyAlignment="1">
      <alignment horizontal="right" indent="1"/>
    </xf>
    <xf numFmtId="0" fontId="7" fillId="0" borderId="0" xfId="1" applyFont="1" applyBorder="1"/>
    <xf numFmtId="0" fontId="7" fillId="0" borderId="0" xfId="1" applyFont="1" applyBorder="1" applyAlignment="1">
      <alignment horizontal="right" indent="1"/>
    </xf>
    <xf numFmtId="1" fontId="4" fillId="0" borderId="0" xfId="0" applyNumberFormat="1" applyFont="1"/>
    <xf numFmtId="1" fontId="4" fillId="0" borderId="0" xfId="0" applyNumberFormat="1" applyFont="1" applyAlignment="1">
      <alignment horizontal="right" indent="1"/>
    </xf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right" indent="1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right" indent="1"/>
    </xf>
    <xf numFmtId="0" fontId="10" fillId="0" borderId="0" xfId="0" applyFont="1" applyAlignment="1">
      <alignment horizontal="right" indent="1"/>
    </xf>
    <xf numFmtId="3" fontId="29" fillId="0" borderId="0" xfId="0" applyNumberFormat="1" applyFont="1"/>
    <xf numFmtId="3" fontId="32" fillId="0" borderId="0" xfId="0" applyNumberFormat="1" applyFont="1"/>
    <xf numFmtId="3" fontId="32" fillId="0" borderId="0" xfId="0" applyNumberFormat="1" applyFont="1" applyAlignment="1">
      <alignment horizontal="right" indent="1"/>
    </xf>
    <xf numFmtId="3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 indent="1"/>
    </xf>
    <xf numFmtId="3" fontId="29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 indent="1"/>
    </xf>
    <xf numFmtId="3" fontId="33" fillId="0" borderId="0" xfId="0" applyNumberFormat="1" applyFont="1" applyAlignment="1">
      <alignment horizontal="right" indent="1"/>
    </xf>
    <xf numFmtId="0" fontId="28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Border="1"/>
    <xf numFmtId="0" fontId="28" fillId="0" borderId="0" xfId="0" applyFont="1" applyAlignment="1">
      <alignment vertical="center"/>
    </xf>
    <xf numFmtId="0" fontId="10" fillId="2" borderId="0" xfId="0" applyFont="1" applyFill="1"/>
    <xf numFmtId="9" fontId="10" fillId="2" borderId="0" xfId="0" applyNumberFormat="1" applyFont="1" applyFill="1"/>
    <xf numFmtId="3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49" fontId="7" fillId="0" borderId="3" xfId="0" applyNumberFormat="1" applyFont="1" applyBorder="1" applyAlignment="1">
      <alignment horizontal="right" indent="1"/>
    </xf>
    <xf numFmtId="49" fontId="7" fillId="0" borderId="0" xfId="0" applyNumberFormat="1" applyFont="1" applyAlignment="1">
      <alignment horizontal="right" indent="1"/>
    </xf>
    <xf numFmtId="49" fontId="7" fillId="0" borderId="0" xfId="0" applyNumberFormat="1" applyFont="1" applyFill="1" applyAlignment="1">
      <alignment horizontal="right" indent="1"/>
    </xf>
    <xf numFmtId="3" fontId="7" fillId="0" borderId="4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right" vertical="top" indent="1"/>
    </xf>
    <xf numFmtId="3" fontId="7" fillId="0" borderId="0" xfId="0" applyNumberFormat="1" applyFont="1" applyFill="1" applyAlignment="1">
      <alignment vertical="top"/>
    </xf>
    <xf numFmtId="49" fontId="7" fillId="0" borderId="3" xfId="0" applyNumberFormat="1" applyFont="1" applyFill="1" applyBorder="1" applyAlignment="1">
      <alignment horizontal="right" indent="1"/>
    </xf>
    <xf numFmtId="0" fontId="30" fillId="0" borderId="0" xfId="77" applyFont="1" applyAlignment="1">
      <alignment vertical="center"/>
    </xf>
    <xf numFmtId="0" fontId="30" fillId="0" borderId="0" xfId="77" applyFont="1" applyAlignment="1">
      <alignment vertical="top"/>
    </xf>
    <xf numFmtId="0" fontId="30" fillId="0" borderId="0" xfId="77" applyFont="1"/>
    <xf numFmtId="0" fontId="30" fillId="0" borderId="0" xfId="77" applyFont="1" applyAlignment="1">
      <alignment horizontal="left" vertical="center"/>
    </xf>
    <xf numFmtId="0" fontId="35" fillId="0" borderId="0" xfId="77" applyFont="1" applyAlignment="1">
      <alignment vertical="center"/>
    </xf>
    <xf numFmtId="3" fontId="7" fillId="0" borderId="0" xfId="0" applyNumberFormat="1" applyFont="1" applyFill="1" applyAlignment="1">
      <alignment horizontal="right"/>
    </xf>
    <xf numFmtId="3" fontId="7" fillId="0" borderId="4" xfId="0" applyNumberFormat="1" applyFont="1" applyFill="1" applyBorder="1" applyAlignment="1">
      <alignment horizontal="right" vertical="top"/>
    </xf>
    <xf numFmtId="9" fontId="0" fillId="0" borderId="0" xfId="0" applyNumberFormat="1"/>
    <xf numFmtId="3" fontId="23" fillId="0" borderId="4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left" indent="2"/>
    </xf>
    <xf numFmtId="167" fontId="20" fillId="0" borderId="0" xfId="0" applyNumberFormat="1" applyFont="1"/>
    <xf numFmtId="0" fontId="26" fillId="0" borderId="0" xfId="77" applyFont="1" applyAlignment="1">
      <alignment vertical="top"/>
    </xf>
    <xf numFmtId="0" fontId="4" fillId="0" borderId="0" xfId="0" applyFont="1"/>
    <xf numFmtId="3" fontId="0" fillId="0" borderId="0" xfId="0" applyNumberFormat="1"/>
    <xf numFmtId="0" fontId="36" fillId="4" borderId="0" xfId="0" applyFont="1" applyFill="1"/>
    <xf numFmtId="0" fontId="36" fillId="4" borderId="13" xfId="0" applyFont="1" applyFill="1" applyBorder="1"/>
    <xf numFmtId="3" fontId="36" fillId="4" borderId="14" xfId="0" applyNumberFormat="1" applyFont="1" applyFill="1" applyBorder="1"/>
    <xf numFmtId="0" fontId="36" fillId="4" borderId="0" xfId="0" applyFont="1" applyFill="1" applyBorder="1"/>
    <xf numFmtId="3" fontId="36" fillId="4" borderId="0" xfId="0" applyNumberFormat="1" applyFont="1" applyFill="1" applyBorder="1"/>
    <xf numFmtId="0" fontId="20" fillId="2" borderId="0" xfId="0" applyFont="1" applyFill="1" applyBorder="1" applyAlignment="1">
      <alignment horizontal="left" indent="1"/>
    </xf>
    <xf numFmtId="3" fontId="20" fillId="2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9" fontId="0" fillId="0" borderId="0" xfId="74" applyFont="1"/>
    <xf numFmtId="167" fontId="7" fillId="0" borderId="0" xfId="0" applyNumberFormat="1" applyFont="1"/>
    <xf numFmtId="49" fontId="13" fillId="0" borderId="0" xfId="80" applyNumberFormat="1" applyAlignment="1">
      <alignment vertical="top" wrapText="1"/>
    </xf>
    <xf numFmtId="0" fontId="37" fillId="0" borderId="0" xfId="80" applyFont="1" applyAlignment="1">
      <alignment wrapText="1"/>
    </xf>
    <xf numFmtId="49" fontId="20" fillId="2" borderId="0" xfId="0" applyNumberFormat="1" applyFont="1" applyFill="1" applyBorder="1" applyAlignment="1">
      <alignment horizontal="right"/>
    </xf>
    <xf numFmtId="49" fontId="20" fillId="2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7" fillId="0" borderId="3" xfId="0" applyNumberFormat="1" applyFont="1" applyFill="1" applyBorder="1" applyAlignment="1">
      <alignment horizontal="right" indent="1"/>
    </xf>
    <xf numFmtId="3" fontId="20" fillId="0" borderId="4" xfId="0" applyNumberFormat="1" applyFont="1" applyFill="1" applyBorder="1"/>
    <xf numFmtId="3" fontId="9" fillId="0" borderId="3" xfId="0" applyNumberFormat="1" applyFont="1" applyFill="1" applyBorder="1" applyAlignment="1">
      <alignment horizontal="right" indent="1"/>
    </xf>
    <xf numFmtId="0" fontId="7" fillId="0" borderId="3" xfId="0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left" indent="1"/>
    </xf>
    <xf numFmtId="3" fontId="23" fillId="0" borderId="0" xfId="0" applyNumberFormat="1" applyFont="1" applyFill="1" applyBorder="1"/>
    <xf numFmtId="9" fontId="20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9" fontId="7" fillId="0" borderId="0" xfId="0" applyNumberFormat="1" applyFont="1" applyFill="1" applyBorder="1"/>
    <xf numFmtId="9" fontId="20" fillId="0" borderId="0" xfId="0" applyNumberFormat="1" applyFont="1" applyFill="1"/>
    <xf numFmtId="9" fontId="7" fillId="0" borderId="0" xfId="0" applyNumberFormat="1" applyFont="1" applyFill="1"/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9" fontId="10" fillId="0" borderId="0" xfId="0" applyNumberFormat="1" applyFont="1" applyFill="1" applyBorder="1"/>
    <xf numFmtId="3" fontId="2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9" fontId="10" fillId="0" borderId="0" xfId="0" applyNumberFormat="1" applyFont="1" applyFill="1" applyAlignment="1">
      <alignment vertical="center"/>
    </xf>
    <xf numFmtId="0" fontId="10" fillId="0" borderId="0" xfId="0" applyFont="1" applyFill="1"/>
    <xf numFmtId="167" fontId="7" fillId="0" borderId="3" xfId="0" applyNumberFormat="1" applyFont="1" applyBorder="1"/>
    <xf numFmtId="167" fontId="20" fillId="0" borderId="3" xfId="0" applyNumberFormat="1" applyFont="1" applyBorder="1"/>
    <xf numFmtId="49" fontId="4" fillId="0" borderId="0" xfId="77" applyNumberFormat="1" applyFont="1" applyAlignment="1">
      <alignment horizontal="center" vertical="top" wrapText="1"/>
    </xf>
    <xf numFmtId="49" fontId="15" fillId="0" borderId="0" xfId="77" applyNumberFormat="1" applyFont="1" applyAlignment="1">
      <alignment horizontal="left" vertical="center" wrapText="1"/>
    </xf>
    <xf numFmtId="166" fontId="7" fillId="3" borderId="6" xfId="79" applyNumberFormat="1" applyFont="1" applyFill="1" applyBorder="1" applyAlignment="1">
      <alignment horizontal="center" wrapText="1"/>
    </xf>
    <xf numFmtId="166" fontId="7" fillId="3" borderId="5" xfId="79" applyNumberFormat="1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horizontal="center" wrapText="1"/>
    </xf>
    <xf numFmtId="166" fontId="7" fillId="3" borderId="5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left" vertical="center" wrapText="1"/>
    </xf>
    <xf numFmtId="166" fontId="7" fillId="3" borderId="11" xfId="0" applyNumberFormat="1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 wrapText="1"/>
    </xf>
    <xf numFmtId="166" fontId="7" fillId="3" borderId="12" xfId="0" applyNumberFormat="1" applyFont="1" applyFill="1" applyBorder="1" applyAlignment="1">
      <alignment horizontal="center" wrapText="1"/>
    </xf>
    <xf numFmtId="166" fontId="7" fillId="3" borderId="4" xfId="79" applyNumberFormat="1" applyFont="1" applyFill="1" applyBorder="1" applyAlignment="1">
      <alignment horizontal="center" wrapText="1"/>
    </xf>
    <xf numFmtId="166" fontId="7" fillId="3" borderId="0" xfId="79" applyNumberFormat="1" applyFont="1" applyFill="1" applyBorder="1" applyAlignment="1">
      <alignment horizontal="center" wrapText="1"/>
    </xf>
    <xf numFmtId="166" fontId="7" fillId="3" borderId="11" xfId="79" applyNumberFormat="1" applyFont="1" applyFill="1" applyBorder="1" applyAlignment="1">
      <alignment horizontal="center" wrapText="1"/>
    </xf>
    <xf numFmtId="166" fontId="7" fillId="3" borderId="12" xfId="79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81"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80" builtinId="8"/>
    <cellStyle name="Normal" xfId="0" builtinId="0"/>
    <cellStyle name="Normal 2" xfId="5" xr:uid="{00000000-0005-0000-0000-000045000000}"/>
    <cellStyle name="Normal 2 2" xfId="76" xr:uid="{00000000-0005-0000-0000-000046000000}"/>
    <cellStyle name="Normal 2 3" xfId="78" xr:uid="{00000000-0005-0000-0000-000047000000}"/>
    <cellStyle name="Normal 3" xfId="77" xr:uid="{00000000-0005-0000-0000-000048000000}"/>
    <cellStyle name="Normal_10 - 1" xfId="75" xr:uid="{00000000-0005-0000-0000-000049000000}"/>
    <cellStyle name="Normal_basfakta r95" xfId="1" xr:uid="{00000000-0005-0000-0000-00004A000000}"/>
    <cellStyle name="Normal_Tabell 2A (2)" xfId="79" xr:uid="{00000000-0005-0000-0000-00004B000000}"/>
    <cellStyle name="Procent" xfId="74" builtinId="5"/>
    <cellStyle name="times" xfId="2" xr:uid="{00000000-0005-0000-0000-00004D000000}"/>
    <cellStyle name="Tusental (0)_SFi.xls" xfId="3" xr:uid="{00000000-0005-0000-0000-00004E000000}"/>
    <cellStyle name="Valuta (0)_SFi.xls" xfId="4" xr:uid="{00000000-0005-0000-0000-00004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1E1EB"/>
      <color rgb="FFDDDDDD"/>
      <color rgb="FFDAD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2161540</xdr:colOff>
      <xdr:row>0</xdr:row>
      <xdr:rowOff>626478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123440" cy="56932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2161540</xdr:colOff>
      <xdr:row>0</xdr:row>
      <xdr:rowOff>626478</xdr:rowOff>
    </xdr:to>
    <xdr:pic>
      <xdr:nvPicPr>
        <xdr:cNvPr id="3" name="Bildobjekt 2" descr="UKA_logo2015_sv_rgb_pos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123440" cy="56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ka.se/vara-resultat/statistik/hogskolan-i-siffr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zoomScaleSheetLayoutView="100" workbookViewId="0">
      <selection activeCell="A3" sqref="A3:B3"/>
    </sheetView>
  </sheetViews>
  <sheetFormatPr defaultColWidth="8.85546875" defaultRowHeight="14.25" x14ac:dyDescent="0.2"/>
  <cols>
    <col min="1" max="1" width="80.85546875" style="35" customWidth="1"/>
    <col min="2" max="2" width="10.7109375" style="34" customWidth="1"/>
    <col min="3" max="3" width="8.85546875" style="151"/>
    <col min="4" max="4" width="26.42578125" style="30" customWidth="1"/>
    <col min="5" max="16384" width="8.85546875" style="30"/>
  </cols>
  <sheetData>
    <row r="1" spans="1:19" ht="51" customHeight="1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s="31" customFormat="1" ht="53.25" customHeight="1" x14ac:dyDescent="0.2">
      <c r="A3" s="205" t="s">
        <v>161</v>
      </c>
      <c r="B3" s="205"/>
      <c r="C3" s="154"/>
      <c r="D3" s="75"/>
    </row>
    <row r="4" spans="1:19" ht="15" customHeight="1" x14ac:dyDescent="0.2">
      <c r="A4" s="32"/>
      <c r="B4" s="73" t="s">
        <v>39</v>
      </c>
    </row>
    <row r="5" spans="1:19" ht="15" customHeight="1" x14ac:dyDescent="0.2">
      <c r="A5" s="33" t="s">
        <v>40</v>
      </c>
      <c r="B5" s="34" t="s">
        <v>40</v>
      </c>
    </row>
    <row r="6" spans="1:19" ht="15" customHeight="1" x14ac:dyDescent="0.2">
      <c r="D6" s="162"/>
    </row>
    <row r="7" spans="1:19" s="37" customFormat="1" ht="29.25" customHeight="1" x14ac:dyDescent="0.2">
      <c r="A7" s="36" t="s">
        <v>209</v>
      </c>
      <c r="B7" s="34" t="s">
        <v>160</v>
      </c>
      <c r="C7" s="150"/>
    </row>
    <row r="8" spans="1:19" s="37" customFormat="1" ht="7.5" customHeight="1" x14ac:dyDescent="0.2">
      <c r="A8" s="36"/>
      <c r="B8" s="34"/>
      <c r="C8" s="152"/>
    </row>
    <row r="9" spans="1:19" s="37" customFormat="1" ht="29.45" customHeight="1" x14ac:dyDescent="0.2">
      <c r="A9" s="35" t="s">
        <v>210</v>
      </c>
      <c r="B9" s="34" t="s">
        <v>158</v>
      </c>
      <c r="C9" s="150"/>
    </row>
    <row r="10" spans="1:19" s="37" customFormat="1" ht="7.5" customHeight="1" x14ac:dyDescent="0.2">
      <c r="A10" s="36"/>
      <c r="B10" s="34"/>
      <c r="C10" s="152"/>
    </row>
    <row r="11" spans="1:19" s="37" customFormat="1" ht="26.65" customHeight="1" x14ac:dyDescent="0.2">
      <c r="A11" s="36" t="s">
        <v>208</v>
      </c>
      <c r="B11" s="34" t="s">
        <v>159</v>
      </c>
      <c r="C11" s="153"/>
    </row>
    <row r="12" spans="1:19" s="37" customFormat="1" ht="7.5" customHeight="1" x14ac:dyDescent="0.2">
      <c r="A12" s="36"/>
      <c r="B12" s="34"/>
      <c r="C12" s="152"/>
    </row>
    <row r="17" spans="1:1" x14ac:dyDescent="0.2">
      <c r="A17" s="3" t="s">
        <v>43</v>
      </c>
    </row>
    <row r="18" spans="1:1" x14ac:dyDescent="0.2">
      <c r="A18" s="12" t="s">
        <v>211</v>
      </c>
    </row>
    <row r="19" spans="1:1" x14ac:dyDescent="0.2">
      <c r="A19" s="2" t="s">
        <v>212</v>
      </c>
    </row>
    <row r="20" spans="1:1" x14ac:dyDescent="0.2">
      <c r="A20" s="74" t="s">
        <v>213</v>
      </c>
    </row>
    <row r="24" spans="1:1" x14ac:dyDescent="0.2">
      <c r="A24" s="177" t="s">
        <v>194</v>
      </c>
    </row>
    <row r="25" spans="1:1" x14ac:dyDescent="0.2">
      <c r="A25" s="176" t="s">
        <v>193</v>
      </c>
    </row>
  </sheetData>
  <mergeCells count="3">
    <mergeCell ref="A1:S1"/>
    <mergeCell ref="A2:S2"/>
    <mergeCell ref="A3:B3"/>
  </mergeCells>
  <hyperlinks>
    <hyperlink ref="A25" r:id="rId1" xr:uid="{00DC46C7-34BE-4946-88D8-49E00E9E8B10}"/>
  </hyperlinks>
  <pageMargins left="0.59055118110236227" right="0.59055118110236227" top="0.59055118110236227" bottom="0.59055118110236227" header="0.5" footer="0.5"/>
  <pageSetup paperSize="9"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64"/>
  <sheetViews>
    <sheetView workbookViewId="0">
      <selection sqref="A1:J1"/>
    </sheetView>
  </sheetViews>
  <sheetFormatPr defaultRowHeight="12.75" x14ac:dyDescent="0.2"/>
  <cols>
    <col min="1" max="1" width="42.5703125" customWidth="1"/>
    <col min="2" max="2" width="9.85546875" customWidth="1"/>
  </cols>
  <sheetData>
    <row r="1" spans="1:47" ht="15" customHeight="1" x14ac:dyDescent="0.2">
      <c r="A1" s="210" t="s">
        <v>195</v>
      </c>
      <c r="B1" s="210"/>
      <c r="C1" s="210"/>
      <c r="D1" s="210"/>
      <c r="E1" s="210"/>
      <c r="F1" s="210"/>
      <c r="G1" s="210"/>
      <c r="H1" s="210"/>
      <c r="I1" s="210"/>
      <c r="J1" s="210"/>
      <c r="K1" s="67"/>
      <c r="L1" s="67"/>
      <c r="M1" s="67"/>
      <c r="N1" s="67"/>
    </row>
    <row r="2" spans="1:47" ht="14.25" customHeight="1" x14ac:dyDescent="0.2">
      <c r="A2" s="136" t="s">
        <v>76</v>
      </c>
    </row>
    <row r="3" spans="1:47" x14ac:dyDescent="0.2">
      <c r="A3" s="29"/>
    </row>
    <row r="4" spans="1:47" x14ac:dyDescent="0.2">
      <c r="A4" s="80"/>
      <c r="B4" s="80"/>
      <c r="C4" s="81"/>
      <c r="D4" s="82"/>
      <c r="E4" s="83"/>
      <c r="F4" s="84"/>
      <c r="G4" s="85"/>
      <c r="H4" s="86"/>
      <c r="I4" s="85"/>
      <c r="J4" s="211" t="s">
        <v>162</v>
      </c>
      <c r="K4" s="212"/>
      <c r="L4" s="212"/>
      <c r="M4" s="213"/>
      <c r="N4" s="87"/>
      <c r="O4" s="88"/>
      <c r="P4" s="89"/>
      <c r="Q4" s="90"/>
      <c r="R4" s="91"/>
      <c r="S4" s="92"/>
      <c r="T4" s="91"/>
      <c r="U4" s="93"/>
      <c r="V4" s="94"/>
      <c r="W4" s="95"/>
    </row>
    <row r="5" spans="1:47" x14ac:dyDescent="0.2">
      <c r="A5" s="96" t="s">
        <v>51</v>
      </c>
      <c r="B5" s="214" t="s">
        <v>60</v>
      </c>
      <c r="C5" s="215"/>
      <c r="D5" s="206" t="s">
        <v>66</v>
      </c>
      <c r="E5" s="207"/>
      <c r="F5" s="206" t="s">
        <v>75</v>
      </c>
      <c r="G5" s="207"/>
      <c r="H5" s="206" t="s">
        <v>67</v>
      </c>
      <c r="I5" s="207"/>
      <c r="J5" s="216" t="s">
        <v>163</v>
      </c>
      <c r="K5" s="217"/>
      <c r="L5" s="216" t="s">
        <v>164</v>
      </c>
      <c r="M5" s="217"/>
      <c r="N5" s="206" t="s">
        <v>165</v>
      </c>
      <c r="O5" s="207"/>
      <c r="P5" s="206" t="s">
        <v>166</v>
      </c>
      <c r="Q5" s="207"/>
      <c r="R5" s="206" t="s">
        <v>167</v>
      </c>
      <c r="S5" s="207"/>
      <c r="T5" s="206" t="s">
        <v>168</v>
      </c>
      <c r="U5" s="207"/>
      <c r="V5" s="208" t="s">
        <v>22</v>
      </c>
      <c r="W5" s="209"/>
      <c r="AQ5" s="165"/>
      <c r="AR5" s="165"/>
      <c r="AS5" s="165"/>
    </row>
    <row r="6" spans="1:47" ht="33.75" x14ac:dyDescent="0.2">
      <c r="A6" s="97"/>
      <c r="B6" s="98" t="s">
        <v>0</v>
      </c>
      <c r="C6" s="99" t="s">
        <v>78</v>
      </c>
      <c r="D6" s="100" t="s">
        <v>0</v>
      </c>
      <c r="E6" s="99" t="s">
        <v>78</v>
      </c>
      <c r="F6" s="100" t="s">
        <v>0</v>
      </c>
      <c r="G6" s="99" t="s">
        <v>78</v>
      </c>
      <c r="H6" s="100" t="s">
        <v>0</v>
      </c>
      <c r="I6" s="99" t="s">
        <v>78</v>
      </c>
      <c r="J6" s="98" t="s">
        <v>0</v>
      </c>
      <c r="K6" s="99" t="s">
        <v>78</v>
      </c>
      <c r="L6" s="98" t="s">
        <v>0</v>
      </c>
      <c r="M6" s="99" t="s">
        <v>78</v>
      </c>
      <c r="N6" s="98" t="s">
        <v>0</v>
      </c>
      <c r="O6" s="99" t="s">
        <v>78</v>
      </c>
      <c r="P6" s="98" t="s">
        <v>0</v>
      </c>
      <c r="Q6" s="99" t="s">
        <v>78</v>
      </c>
      <c r="R6" s="98" t="s">
        <v>0</v>
      </c>
      <c r="S6" s="99" t="s">
        <v>78</v>
      </c>
      <c r="T6" s="98" t="s">
        <v>0</v>
      </c>
      <c r="U6" s="99" t="s">
        <v>78</v>
      </c>
      <c r="V6" s="98" t="s">
        <v>22</v>
      </c>
      <c r="W6" s="101" t="s">
        <v>78</v>
      </c>
      <c r="AQ6" s="165"/>
      <c r="AR6" s="165" t="s">
        <v>53</v>
      </c>
      <c r="AS6" s="165"/>
    </row>
    <row r="7" spans="1:47" ht="15.75" customHeight="1" x14ac:dyDescent="0.2">
      <c r="A7" s="43" t="s">
        <v>30</v>
      </c>
      <c r="B7" s="102"/>
      <c r="C7" s="103"/>
      <c r="D7" s="104"/>
      <c r="E7" s="105"/>
      <c r="F7" s="106"/>
      <c r="G7" s="107"/>
      <c r="H7" s="104"/>
      <c r="I7" s="105"/>
      <c r="J7" s="106"/>
      <c r="K7" s="107"/>
      <c r="L7" s="104"/>
      <c r="M7" s="105"/>
      <c r="N7" s="106"/>
      <c r="O7" s="107"/>
      <c r="P7" s="104"/>
      <c r="Q7" s="105"/>
      <c r="R7" s="106"/>
      <c r="S7" s="107"/>
      <c r="T7" s="104"/>
      <c r="U7" s="105"/>
      <c r="V7" s="108"/>
      <c r="W7" s="109"/>
      <c r="AQ7" s="165"/>
      <c r="AR7" s="165"/>
      <c r="AS7" s="165"/>
    </row>
    <row r="8" spans="1:47" x14ac:dyDescent="0.2">
      <c r="A8" s="23" t="s">
        <v>2</v>
      </c>
      <c r="B8" s="21">
        <v>654.21</v>
      </c>
      <c r="C8" s="149" t="s">
        <v>123</v>
      </c>
      <c r="D8" s="9">
        <v>786.79000000000019</v>
      </c>
      <c r="E8" s="145" t="s">
        <v>96</v>
      </c>
      <c r="F8" s="21">
        <v>410.45000000000005</v>
      </c>
      <c r="G8" s="149" t="s">
        <v>116</v>
      </c>
      <c r="H8" s="9">
        <v>291.36000000000013</v>
      </c>
      <c r="I8" s="145" t="s">
        <v>87</v>
      </c>
      <c r="J8" s="146">
        <v>479.36999999999995</v>
      </c>
      <c r="K8" s="147" t="s">
        <v>109</v>
      </c>
      <c r="L8" s="148">
        <v>621.32000000000096</v>
      </c>
      <c r="M8" s="145" t="s">
        <v>94</v>
      </c>
      <c r="N8" s="21">
        <v>113.08999999999999</v>
      </c>
      <c r="O8" s="149" t="s">
        <v>114</v>
      </c>
      <c r="P8" s="9">
        <v>1355.8399999999997</v>
      </c>
      <c r="Q8" s="145" t="s">
        <v>102</v>
      </c>
      <c r="R8" s="21">
        <v>563.42999999999972</v>
      </c>
      <c r="S8" s="149" t="s">
        <v>116</v>
      </c>
      <c r="T8" s="9">
        <v>77.000000000000114</v>
      </c>
      <c r="U8" s="145" t="s">
        <v>121</v>
      </c>
      <c r="V8" s="21">
        <v>5352.8600000000506</v>
      </c>
      <c r="W8" s="149" t="s">
        <v>142</v>
      </c>
      <c r="AQ8" s="166"/>
      <c r="AR8" s="166"/>
      <c r="AS8" s="168"/>
      <c r="AT8" t="s">
        <v>185</v>
      </c>
      <c r="AU8" t="s">
        <v>186</v>
      </c>
    </row>
    <row r="9" spans="1:47" x14ac:dyDescent="0.2">
      <c r="A9" s="23" t="s">
        <v>3</v>
      </c>
      <c r="B9" s="21">
        <v>625.91999999999996</v>
      </c>
      <c r="C9" s="149" t="s">
        <v>124</v>
      </c>
      <c r="D9" s="9">
        <v>1014.4400000000003</v>
      </c>
      <c r="E9" s="145" t="s">
        <v>95</v>
      </c>
      <c r="F9" s="21">
        <v>502.05000000000013</v>
      </c>
      <c r="G9" s="149" t="s">
        <v>96</v>
      </c>
      <c r="H9" s="9">
        <v>272.22999999999996</v>
      </c>
      <c r="I9" s="145" t="s">
        <v>110</v>
      </c>
      <c r="J9" s="146">
        <v>559.36000000000081</v>
      </c>
      <c r="K9" s="147" t="s">
        <v>95</v>
      </c>
      <c r="L9" s="148">
        <v>642.17999999999995</v>
      </c>
      <c r="M9" s="145" t="s">
        <v>108</v>
      </c>
      <c r="N9" s="21">
        <v>153.34</v>
      </c>
      <c r="O9" s="149" t="s">
        <v>99</v>
      </c>
      <c r="P9" s="9">
        <v>1412.7899999999966</v>
      </c>
      <c r="Q9" s="145" t="s">
        <v>131</v>
      </c>
      <c r="R9" s="21">
        <v>1027.4099999999996</v>
      </c>
      <c r="S9" s="149" t="s">
        <v>96</v>
      </c>
      <c r="T9" s="9">
        <v>4.1999999999999984</v>
      </c>
      <c r="U9" s="145" t="s">
        <v>100</v>
      </c>
      <c r="V9" s="21">
        <v>6213.9200000000392</v>
      </c>
      <c r="W9" s="149" t="s">
        <v>110</v>
      </c>
      <c r="AQ9" s="164"/>
      <c r="AR9" s="164">
        <v>18.010000000000002</v>
      </c>
      <c r="AS9" s="164">
        <v>18.009999999999998</v>
      </c>
      <c r="AT9" s="164">
        <v>11.61</v>
      </c>
      <c r="AU9" s="164">
        <v>6.4</v>
      </c>
    </row>
    <row r="10" spans="1:47" x14ac:dyDescent="0.2">
      <c r="A10" s="23" t="s">
        <v>4</v>
      </c>
      <c r="B10" s="21">
        <v>569.32999999999981</v>
      </c>
      <c r="C10" s="149" t="s">
        <v>92</v>
      </c>
      <c r="D10" s="9">
        <v>985.28000000000088</v>
      </c>
      <c r="E10" s="145" t="s">
        <v>100</v>
      </c>
      <c r="F10" s="21">
        <v>282.56000000000023</v>
      </c>
      <c r="G10" s="149" t="s">
        <v>110</v>
      </c>
      <c r="H10" s="9">
        <v>326.21000000000021</v>
      </c>
      <c r="I10" s="145" t="s">
        <v>114</v>
      </c>
      <c r="J10" s="146">
        <v>364.89000000000044</v>
      </c>
      <c r="K10" s="147" t="s">
        <v>83</v>
      </c>
      <c r="L10" s="148">
        <v>418.58999999999861</v>
      </c>
      <c r="M10" s="145" t="s">
        <v>121</v>
      </c>
      <c r="N10" s="21">
        <v>144.26999999999998</v>
      </c>
      <c r="O10" s="149" t="s">
        <v>105</v>
      </c>
      <c r="P10" s="9">
        <v>1350.0399999999979</v>
      </c>
      <c r="Q10" s="145" t="s">
        <v>130</v>
      </c>
      <c r="R10" s="21">
        <v>550.49999999999977</v>
      </c>
      <c r="S10" s="149" t="s">
        <v>108</v>
      </c>
      <c r="T10" s="9">
        <v>2.2400000000000002</v>
      </c>
      <c r="U10" s="145" t="s">
        <v>118</v>
      </c>
      <c r="V10" s="21">
        <v>4993.9100000000144</v>
      </c>
      <c r="W10" s="149" t="s">
        <v>84</v>
      </c>
      <c r="AQ10" s="164"/>
      <c r="AR10" s="164">
        <v>466.5299999999998</v>
      </c>
      <c r="AS10" s="164"/>
      <c r="AT10" s="164">
        <v>229.98999999999998</v>
      </c>
      <c r="AU10" s="164">
        <v>227.26999999999998</v>
      </c>
    </row>
    <row r="11" spans="1:47" x14ac:dyDescent="0.2">
      <c r="A11" s="23" t="s">
        <v>5</v>
      </c>
      <c r="B11" s="21">
        <v>539.92000000000007</v>
      </c>
      <c r="C11" s="149" t="s">
        <v>134</v>
      </c>
      <c r="D11" s="9">
        <v>737.30000000000007</v>
      </c>
      <c r="E11" s="145" t="s">
        <v>142</v>
      </c>
      <c r="F11" s="21">
        <v>279.8</v>
      </c>
      <c r="G11" s="149" t="s">
        <v>95</v>
      </c>
      <c r="H11" s="9">
        <v>157.90000000000003</v>
      </c>
      <c r="I11" s="145" t="s">
        <v>86</v>
      </c>
      <c r="J11" s="146">
        <v>295.31000000000006</v>
      </c>
      <c r="K11" s="147" t="s">
        <v>109</v>
      </c>
      <c r="L11" s="148">
        <v>344.67000000000041</v>
      </c>
      <c r="M11" s="145" t="s">
        <v>110</v>
      </c>
      <c r="N11" s="21">
        <v>43.54999999999999</v>
      </c>
      <c r="O11" s="149" t="s">
        <v>108</v>
      </c>
      <c r="P11" s="9">
        <v>1189.069999999997</v>
      </c>
      <c r="Q11" s="145" t="s">
        <v>89</v>
      </c>
      <c r="R11" s="21">
        <v>349.87000000000023</v>
      </c>
      <c r="S11" s="149" t="s">
        <v>126</v>
      </c>
      <c r="T11" s="9">
        <v>4.8399999999999936</v>
      </c>
      <c r="U11" s="145" t="s">
        <v>83</v>
      </c>
      <c r="V11" s="21">
        <v>3942.2300000000178</v>
      </c>
      <c r="W11" s="149" t="s">
        <v>83</v>
      </c>
      <c r="AQ11" s="164"/>
      <c r="AR11" s="164">
        <v>4.8500000000000005</v>
      </c>
      <c r="AS11" s="164"/>
      <c r="AT11" s="164">
        <v>0.5</v>
      </c>
      <c r="AU11" s="164">
        <v>0.7</v>
      </c>
    </row>
    <row r="12" spans="1:47" x14ac:dyDescent="0.2">
      <c r="A12" s="23" t="s">
        <v>6</v>
      </c>
      <c r="B12" s="21">
        <v>315.74000000000041</v>
      </c>
      <c r="C12" s="149" t="s">
        <v>123</v>
      </c>
      <c r="D12" s="9">
        <v>822.51000000000022</v>
      </c>
      <c r="E12" s="145" t="s">
        <v>88</v>
      </c>
      <c r="F12" s="21">
        <v>197.20000000000007</v>
      </c>
      <c r="G12" s="149" t="s">
        <v>109</v>
      </c>
      <c r="H12" s="9">
        <v>240.79000000000016</v>
      </c>
      <c r="I12" s="145" t="s">
        <v>85</v>
      </c>
      <c r="J12" s="146">
        <v>175.56000000000003</v>
      </c>
      <c r="K12" s="147" t="s">
        <v>121</v>
      </c>
      <c r="L12" s="148">
        <v>259.42000000000007</v>
      </c>
      <c r="M12" s="145" t="s">
        <v>142</v>
      </c>
      <c r="N12" s="21">
        <v>69.850000000000009</v>
      </c>
      <c r="O12" s="149" t="s">
        <v>129</v>
      </c>
      <c r="P12" s="9">
        <v>757.06000000000085</v>
      </c>
      <c r="Q12" s="145" t="s">
        <v>132</v>
      </c>
      <c r="R12" s="21">
        <v>579.88999999999942</v>
      </c>
      <c r="S12" s="149" t="s">
        <v>109</v>
      </c>
      <c r="T12" s="9">
        <v>50.259999999999991</v>
      </c>
      <c r="U12" s="145" t="s">
        <v>100</v>
      </c>
      <c r="V12" s="21">
        <v>3468.2800000000261</v>
      </c>
      <c r="W12" s="149" t="s">
        <v>113</v>
      </c>
      <c r="AQ12" s="164"/>
      <c r="AR12" s="164">
        <v>2863.4300000000044</v>
      </c>
      <c r="AS12" s="164"/>
      <c r="AT12" s="164">
        <v>1002.99</v>
      </c>
      <c r="AU12" s="164">
        <v>1438.5799999999995</v>
      </c>
    </row>
    <row r="13" spans="1:47" x14ac:dyDescent="0.2">
      <c r="A13" s="23" t="s">
        <v>7</v>
      </c>
      <c r="B13" s="21">
        <v>338.85000000000036</v>
      </c>
      <c r="C13" s="149" t="s">
        <v>136</v>
      </c>
      <c r="D13" s="9">
        <v>721.24</v>
      </c>
      <c r="E13" s="145" t="s">
        <v>101</v>
      </c>
      <c r="F13" s="21">
        <v>280.28000000000009</v>
      </c>
      <c r="G13" s="149" t="s">
        <v>90</v>
      </c>
      <c r="H13" s="9">
        <v>246.15000000000009</v>
      </c>
      <c r="I13" s="145" t="s">
        <v>83</v>
      </c>
      <c r="J13" s="146">
        <v>52.210000000000008</v>
      </c>
      <c r="K13" s="147" t="s">
        <v>115</v>
      </c>
      <c r="L13" s="148">
        <v>151.91999999999996</v>
      </c>
      <c r="M13" s="145" t="s">
        <v>90</v>
      </c>
      <c r="N13" s="21">
        <v>68.61</v>
      </c>
      <c r="O13" s="149" t="s">
        <v>102</v>
      </c>
      <c r="P13" s="9">
        <v>814.26999999999725</v>
      </c>
      <c r="Q13" s="145" t="s">
        <v>141</v>
      </c>
      <c r="R13" s="21">
        <v>448.3399999999998</v>
      </c>
      <c r="S13" s="149" t="s">
        <v>95</v>
      </c>
      <c r="T13" s="9">
        <v>5.6499999999999915</v>
      </c>
      <c r="U13" s="145" t="s">
        <v>87</v>
      </c>
      <c r="V13" s="21">
        <v>3127.5200000000191</v>
      </c>
      <c r="W13" s="149" t="s">
        <v>142</v>
      </c>
      <c r="AQ13" s="164"/>
      <c r="AR13" s="164">
        <v>30.750000000000004</v>
      </c>
      <c r="AS13" s="164"/>
      <c r="AT13" s="164">
        <v>15.3</v>
      </c>
      <c r="AU13" s="164">
        <v>15.450000000000001</v>
      </c>
    </row>
    <row r="14" spans="1:47" x14ac:dyDescent="0.2">
      <c r="A14" s="24" t="s">
        <v>8</v>
      </c>
      <c r="B14" s="21">
        <v>345.81000000000006</v>
      </c>
      <c r="C14" s="149" t="s">
        <v>149</v>
      </c>
      <c r="D14" s="9">
        <v>170.87999999999994</v>
      </c>
      <c r="E14" s="145" t="s">
        <v>98</v>
      </c>
      <c r="F14" s="21">
        <v>723.25000000000011</v>
      </c>
      <c r="G14" s="149" t="s">
        <v>113</v>
      </c>
      <c r="H14" s="9">
        <v>185.69000000000008</v>
      </c>
      <c r="I14" s="145" t="s">
        <v>130</v>
      </c>
      <c r="J14" s="146">
        <v>460.2</v>
      </c>
      <c r="K14" s="147" t="s">
        <v>83</v>
      </c>
      <c r="L14" s="148">
        <v>602.96000000000106</v>
      </c>
      <c r="M14" s="145" t="s">
        <v>84</v>
      </c>
      <c r="N14" s="21">
        <v>45</v>
      </c>
      <c r="O14" s="149" t="s">
        <v>132</v>
      </c>
      <c r="P14" s="9">
        <v>1013.8199999999997</v>
      </c>
      <c r="Q14" s="145" t="s">
        <v>128</v>
      </c>
      <c r="R14" s="21">
        <v>655.80999999999983</v>
      </c>
      <c r="S14" s="149" t="s">
        <v>121</v>
      </c>
      <c r="T14" s="9">
        <v>77.650000000000148</v>
      </c>
      <c r="U14" s="145" t="s">
        <v>84</v>
      </c>
      <c r="V14" s="21">
        <v>4281.0700000000588</v>
      </c>
      <c r="W14" s="149" t="s">
        <v>99</v>
      </c>
      <c r="AQ14" s="164"/>
      <c r="AR14" s="164">
        <v>22.650000000000002</v>
      </c>
      <c r="AS14" s="164"/>
      <c r="AT14" s="164">
        <v>12.850000000000001</v>
      </c>
      <c r="AU14" s="164">
        <v>4.8</v>
      </c>
    </row>
    <row r="15" spans="1:47" x14ac:dyDescent="0.2">
      <c r="A15" s="24" t="s">
        <v>9</v>
      </c>
      <c r="B15" s="21">
        <v>353.21999999999997</v>
      </c>
      <c r="C15" s="149" t="s">
        <v>196</v>
      </c>
      <c r="D15" s="9">
        <v>269.65000000000003</v>
      </c>
      <c r="E15" s="145" t="s">
        <v>146</v>
      </c>
      <c r="F15" s="21">
        <v>399.35</v>
      </c>
      <c r="G15" s="149" t="s">
        <v>123</v>
      </c>
      <c r="H15" s="9">
        <v>174.67000000000024</v>
      </c>
      <c r="I15" s="145" t="s">
        <v>126</v>
      </c>
      <c r="J15" s="146">
        <v>231.54999999999987</v>
      </c>
      <c r="K15" s="147" t="s">
        <v>143</v>
      </c>
      <c r="L15" s="148">
        <v>347.93999999999971</v>
      </c>
      <c r="M15" s="145" t="s">
        <v>93</v>
      </c>
      <c r="N15" s="21">
        <v>27.09</v>
      </c>
      <c r="O15" s="149" t="s">
        <v>89</v>
      </c>
      <c r="P15" s="9">
        <v>848.38999999999976</v>
      </c>
      <c r="Q15" s="145" t="s">
        <v>132</v>
      </c>
      <c r="R15" s="21">
        <v>248.33</v>
      </c>
      <c r="S15" s="149" t="s">
        <v>135</v>
      </c>
      <c r="T15" s="9">
        <v>93.630000000000081</v>
      </c>
      <c r="U15" s="145" t="s">
        <v>126</v>
      </c>
      <c r="V15" s="21">
        <v>2993.820000000012</v>
      </c>
      <c r="W15" s="149" t="s">
        <v>109</v>
      </c>
      <c r="AQ15" s="164"/>
      <c r="AR15" s="164">
        <v>421.88999999999987</v>
      </c>
      <c r="AS15" s="164"/>
      <c r="AT15" s="164">
        <v>150.63999999999999</v>
      </c>
      <c r="AU15" s="164">
        <v>135.07999999999998</v>
      </c>
    </row>
    <row r="16" spans="1:47" x14ac:dyDescent="0.2">
      <c r="A16" s="24" t="s">
        <v>169</v>
      </c>
      <c r="B16" s="21">
        <v>226.9599999999997</v>
      </c>
      <c r="C16" s="149" t="s">
        <v>152</v>
      </c>
      <c r="D16" s="9">
        <v>347.62999999999982</v>
      </c>
      <c r="E16" s="145" t="s">
        <v>124</v>
      </c>
      <c r="F16" s="21">
        <v>359.95</v>
      </c>
      <c r="G16" s="149" t="s">
        <v>143</v>
      </c>
      <c r="H16" s="9">
        <v>44.749999999999993</v>
      </c>
      <c r="I16" s="145" t="s">
        <v>140</v>
      </c>
      <c r="J16" s="146">
        <v>154.20000000000005</v>
      </c>
      <c r="K16" s="147" t="s">
        <v>196</v>
      </c>
      <c r="L16" s="148">
        <v>265.58999999999884</v>
      </c>
      <c r="M16" s="145" t="s">
        <v>123</v>
      </c>
      <c r="N16" s="21">
        <v>26.45</v>
      </c>
      <c r="O16" s="149" t="s">
        <v>119</v>
      </c>
      <c r="P16" s="9">
        <v>482.61999999999938</v>
      </c>
      <c r="Q16" s="145" t="s">
        <v>145</v>
      </c>
      <c r="R16" s="21">
        <v>272.06000000000012</v>
      </c>
      <c r="S16" s="149" t="s">
        <v>91</v>
      </c>
      <c r="T16" s="9">
        <v>6.9399999999999995</v>
      </c>
      <c r="U16" s="145" t="s">
        <v>113</v>
      </c>
      <c r="V16" s="21">
        <v>2187.1499999999965</v>
      </c>
      <c r="W16" s="149" t="s">
        <v>90</v>
      </c>
      <c r="AQ16" s="164"/>
      <c r="AR16" s="164">
        <v>2.8000000000000003</v>
      </c>
      <c r="AS16" s="164"/>
      <c r="AT16" s="164">
        <v>0</v>
      </c>
      <c r="AU16" s="164">
        <v>1.8000000000000003</v>
      </c>
    </row>
    <row r="17" spans="1:47" x14ac:dyDescent="0.2">
      <c r="A17" s="24" t="s">
        <v>10</v>
      </c>
      <c r="B17" s="21">
        <v>148.8899999999999</v>
      </c>
      <c r="C17" s="149" t="s">
        <v>124</v>
      </c>
      <c r="D17" s="9">
        <v>268.44999999999987</v>
      </c>
      <c r="E17" s="145" t="s">
        <v>90</v>
      </c>
      <c r="F17" s="21">
        <v>94.149999999999991</v>
      </c>
      <c r="G17" s="149" t="s">
        <v>116</v>
      </c>
      <c r="H17" s="9">
        <v>84.87</v>
      </c>
      <c r="I17" s="145" t="s">
        <v>142</v>
      </c>
      <c r="J17" s="146">
        <v>9.4999999999999982</v>
      </c>
      <c r="K17" s="147" t="s">
        <v>137</v>
      </c>
      <c r="L17" s="148">
        <v>47.34</v>
      </c>
      <c r="M17" s="145" t="s">
        <v>90</v>
      </c>
      <c r="N17" s="21">
        <v>16.5</v>
      </c>
      <c r="O17" s="149" t="s">
        <v>188</v>
      </c>
      <c r="P17" s="9">
        <v>316.61000000000007</v>
      </c>
      <c r="Q17" s="145" t="s">
        <v>119</v>
      </c>
      <c r="R17" s="21">
        <v>176.25000000000003</v>
      </c>
      <c r="S17" s="149" t="s">
        <v>88</v>
      </c>
      <c r="T17" s="9">
        <v>15.099999999999994</v>
      </c>
      <c r="U17" s="145" t="s">
        <v>126</v>
      </c>
      <c r="V17" s="21">
        <v>1177.659999999996</v>
      </c>
      <c r="W17" s="149" t="s">
        <v>142</v>
      </c>
      <c r="AQ17" s="164"/>
      <c r="AR17" s="164">
        <v>149.04000000000002</v>
      </c>
      <c r="AS17" s="164"/>
      <c r="AT17" s="164">
        <v>79.800000000000011</v>
      </c>
      <c r="AU17" s="164">
        <v>61.109999999999992</v>
      </c>
    </row>
    <row r="18" spans="1:47" x14ac:dyDescent="0.2">
      <c r="A18" s="24" t="s">
        <v>170</v>
      </c>
      <c r="B18" s="21">
        <v>42.150000000000013</v>
      </c>
      <c r="C18" s="149" t="s">
        <v>140</v>
      </c>
      <c r="D18" s="9">
        <v>30.7</v>
      </c>
      <c r="E18" s="145" t="s">
        <v>135</v>
      </c>
      <c r="F18" s="21">
        <v>33.369999999999997</v>
      </c>
      <c r="G18" s="149" t="s">
        <v>96</v>
      </c>
      <c r="H18" s="9">
        <v>3.3</v>
      </c>
      <c r="I18" s="145" t="s">
        <v>113</v>
      </c>
      <c r="J18" s="146">
        <v>11.7</v>
      </c>
      <c r="K18" s="147" t="s">
        <v>110</v>
      </c>
      <c r="L18" s="148">
        <v>7.45</v>
      </c>
      <c r="M18" s="145" t="s">
        <v>127</v>
      </c>
      <c r="N18" s="21">
        <v>7.7299999999999995</v>
      </c>
      <c r="O18" s="149" t="s">
        <v>99</v>
      </c>
      <c r="P18" s="9">
        <v>115.35000000000001</v>
      </c>
      <c r="Q18" s="145" t="s">
        <v>97</v>
      </c>
      <c r="R18" s="21">
        <v>13.79</v>
      </c>
      <c r="S18" s="149" t="s">
        <v>179</v>
      </c>
      <c r="T18" s="155"/>
      <c r="U18" s="145"/>
      <c r="V18" s="21">
        <v>265.53999999999979</v>
      </c>
      <c r="W18" s="149" t="s">
        <v>100</v>
      </c>
      <c r="AQ18" s="164"/>
      <c r="AR18" s="164">
        <v>5829.6200000000281</v>
      </c>
      <c r="AS18" s="164"/>
      <c r="AT18" s="164">
        <v>3019.6499999999996</v>
      </c>
      <c r="AU18" s="164">
        <v>1939.44</v>
      </c>
    </row>
    <row r="19" spans="1:47" x14ac:dyDescent="0.2">
      <c r="A19" s="24" t="s">
        <v>11</v>
      </c>
      <c r="B19" s="21">
        <v>175.10999999999993</v>
      </c>
      <c r="C19" s="149" t="s">
        <v>149</v>
      </c>
      <c r="D19" s="9">
        <v>178.65</v>
      </c>
      <c r="E19" s="145" t="s">
        <v>110</v>
      </c>
      <c r="F19" s="21">
        <v>233.75000000000003</v>
      </c>
      <c r="G19" s="149" t="s">
        <v>96</v>
      </c>
      <c r="H19" s="9">
        <v>170.53999999999991</v>
      </c>
      <c r="I19" s="145" t="s">
        <v>111</v>
      </c>
      <c r="J19" s="146">
        <v>523.39</v>
      </c>
      <c r="K19" s="147" t="s">
        <v>110</v>
      </c>
      <c r="L19" s="148">
        <v>534.43999999999983</v>
      </c>
      <c r="M19" s="145" t="s">
        <v>87</v>
      </c>
      <c r="N19" s="21">
        <v>32.099999999999994</v>
      </c>
      <c r="O19" s="149" t="s">
        <v>111</v>
      </c>
      <c r="P19" s="9">
        <v>578.83999999999889</v>
      </c>
      <c r="Q19" s="145" t="s">
        <v>131</v>
      </c>
      <c r="R19" s="21">
        <v>510.66000000000014</v>
      </c>
      <c r="S19" s="149" t="s">
        <v>101</v>
      </c>
      <c r="T19" s="9">
        <v>8.0399999999999903</v>
      </c>
      <c r="U19" s="145" t="s">
        <v>85</v>
      </c>
      <c r="V19" s="21">
        <v>2945.5200000000154</v>
      </c>
      <c r="W19" s="149" t="s">
        <v>100</v>
      </c>
      <c r="AQ19" s="164"/>
      <c r="AR19" s="164">
        <v>282.97000000000054</v>
      </c>
      <c r="AS19" s="164"/>
      <c r="AT19" s="164">
        <v>146.46</v>
      </c>
      <c r="AU19" s="164">
        <v>108.83</v>
      </c>
    </row>
    <row r="20" spans="1:47" x14ac:dyDescent="0.2">
      <c r="A20" s="24" t="s">
        <v>26</v>
      </c>
      <c r="B20" s="21">
        <v>91.689999999999955</v>
      </c>
      <c r="C20" s="149" t="s">
        <v>149</v>
      </c>
      <c r="D20" s="9">
        <v>297.94999999999993</v>
      </c>
      <c r="E20" s="145" t="s">
        <v>106</v>
      </c>
      <c r="F20" s="21">
        <v>32.75</v>
      </c>
      <c r="G20" s="149" t="s">
        <v>197</v>
      </c>
      <c r="H20" s="9">
        <v>240.10000000000016</v>
      </c>
      <c r="I20" s="145" t="s">
        <v>99</v>
      </c>
      <c r="J20" s="146">
        <v>10.429999999999998</v>
      </c>
      <c r="K20" s="147" t="s">
        <v>136</v>
      </c>
      <c r="L20" s="148">
        <v>26.029999999999976</v>
      </c>
      <c r="M20" s="145" t="s">
        <v>129</v>
      </c>
      <c r="N20" s="21">
        <v>21.7</v>
      </c>
      <c r="O20" s="149" t="s">
        <v>144</v>
      </c>
      <c r="P20" s="9">
        <v>276.15999999999997</v>
      </c>
      <c r="Q20" s="145" t="s">
        <v>141</v>
      </c>
      <c r="R20" s="21">
        <v>82.199999999999974</v>
      </c>
      <c r="S20" s="149" t="s">
        <v>149</v>
      </c>
      <c r="T20" s="9">
        <v>5.0099999999999953</v>
      </c>
      <c r="U20" s="145" t="s">
        <v>121</v>
      </c>
      <c r="V20" s="21">
        <v>1084.0199999999973</v>
      </c>
      <c r="W20" s="149" t="s">
        <v>82</v>
      </c>
      <c r="AQ20" s="164"/>
      <c r="AR20" s="164">
        <v>706.10999999999922</v>
      </c>
      <c r="AS20" s="164"/>
      <c r="AT20" s="164">
        <v>425.18</v>
      </c>
      <c r="AU20" s="164">
        <v>271.64999999999998</v>
      </c>
    </row>
    <row r="21" spans="1:47" x14ac:dyDescent="0.2">
      <c r="A21" s="24" t="s">
        <v>41</v>
      </c>
      <c r="B21" s="21">
        <v>145.72000000000006</v>
      </c>
      <c r="C21" s="149" t="s">
        <v>124</v>
      </c>
      <c r="D21" s="9">
        <v>487.05000000000007</v>
      </c>
      <c r="E21" s="145" t="s">
        <v>88</v>
      </c>
      <c r="F21" s="21">
        <v>34.100000000000009</v>
      </c>
      <c r="G21" s="149" t="s">
        <v>116</v>
      </c>
      <c r="H21" s="9">
        <v>227.35999999999996</v>
      </c>
      <c r="I21" s="145" t="s">
        <v>87</v>
      </c>
      <c r="J21" s="146">
        <v>14.629999999999997</v>
      </c>
      <c r="K21" s="147" t="s">
        <v>93</v>
      </c>
      <c r="L21" s="148">
        <v>75.680000000000007</v>
      </c>
      <c r="M21" s="145" t="s">
        <v>88</v>
      </c>
      <c r="N21" s="21">
        <v>37.78</v>
      </c>
      <c r="O21" s="149" t="s">
        <v>97</v>
      </c>
      <c r="P21" s="9">
        <v>478.66999999999985</v>
      </c>
      <c r="Q21" s="145" t="s">
        <v>131</v>
      </c>
      <c r="R21" s="21">
        <v>156.52000000000007</v>
      </c>
      <c r="S21" s="149" t="s">
        <v>148</v>
      </c>
      <c r="T21" s="9">
        <v>14.179999999999987</v>
      </c>
      <c r="U21" s="145" t="s">
        <v>99</v>
      </c>
      <c r="V21" s="21">
        <v>1671.6899999999966</v>
      </c>
      <c r="W21" s="149" t="s">
        <v>100</v>
      </c>
      <c r="AQ21" s="164"/>
      <c r="AR21" s="164">
        <v>743.57999999999959</v>
      </c>
      <c r="AS21" s="164"/>
      <c r="AT21" s="164">
        <v>439.76000000000022</v>
      </c>
      <c r="AU21" s="164">
        <v>268.82</v>
      </c>
    </row>
    <row r="22" spans="1:47" x14ac:dyDescent="0.2">
      <c r="A22" s="24" t="s">
        <v>27</v>
      </c>
      <c r="B22" s="21">
        <v>94.880000000000038</v>
      </c>
      <c r="C22" s="149" t="s">
        <v>115</v>
      </c>
      <c r="D22" s="9">
        <v>314.35000000000031</v>
      </c>
      <c r="E22" s="145" t="s">
        <v>88</v>
      </c>
      <c r="F22" s="21">
        <v>52.29999999999999</v>
      </c>
      <c r="G22" s="149" t="s">
        <v>113</v>
      </c>
      <c r="H22" s="9">
        <v>150.07999999999987</v>
      </c>
      <c r="I22" s="145" t="s">
        <v>81</v>
      </c>
      <c r="J22" s="146">
        <v>32.840000000000003</v>
      </c>
      <c r="K22" s="147" t="s">
        <v>134</v>
      </c>
      <c r="L22" s="148">
        <v>47.78</v>
      </c>
      <c r="M22" s="145" t="s">
        <v>87</v>
      </c>
      <c r="N22" s="21">
        <v>28.5</v>
      </c>
      <c r="O22" s="149" t="s">
        <v>132</v>
      </c>
      <c r="P22" s="9">
        <v>325.71999999999974</v>
      </c>
      <c r="Q22" s="145" t="s">
        <v>130</v>
      </c>
      <c r="R22" s="21">
        <v>100.3</v>
      </c>
      <c r="S22" s="149" t="s">
        <v>93</v>
      </c>
      <c r="T22" s="9">
        <v>7.549999999999998</v>
      </c>
      <c r="U22" s="145" t="s">
        <v>108</v>
      </c>
      <c r="V22" s="21">
        <v>1154.2999999999952</v>
      </c>
      <c r="W22" s="149" t="s">
        <v>82</v>
      </c>
      <c r="AQ22" s="164"/>
      <c r="AR22" s="164">
        <v>677.87999999999943</v>
      </c>
      <c r="AS22" s="164"/>
      <c r="AT22" s="164">
        <v>368.6</v>
      </c>
      <c r="AU22" s="164">
        <v>276.65999999999997</v>
      </c>
    </row>
    <row r="23" spans="1:47" x14ac:dyDescent="0.2">
      <c r="A23" s="24" t="s">
        <v>31</v>
      </c>
      <c r="B23" s="21">
        <v>72.109999999999985</v>
      </c>
      <c r="C23" s="149" t="s">
        <v>134</v>
      </c>
      <c r="D23" s="9">
        <v>213.36999999999992</v>
      </c>
      <c r="E23" s="145" t="s">
        <v>113</v>
      </c>
      <c r="F23" s="21">
        <v>22.25</v>
      </c>
      <c r="G23" s="149" t="s">
        <v>91</v>
      </c>
      <c r="H23" s="9">
        <v>174.22000000000008</v>
      </c>
      <c r="I23" s="145" t="s">
        <v>99</v>
      </c>
      <c r="J23" s="146">
        <v>24.3</v>
      </c>
      <c r="K23" s="147" t="s">
        <v>178</v>
      </c>
      <c r="L23" s="148">
        <v>40.399999999999977</v>
      </c>
      <c r="M23" s="145" t="s">
        <v>142</v>
      </c>
      <c r="N23" s="21">
        <v>23.78</v>
      </c>
      <c r="O23" s="149" t="s">
        <v>85</v>
      </c>
      <c r="P23" s="9">
        <v>201.32000000000005</v>
      </c>
      <c r="Q23" s="145" t="s">
        <v>119</v>
      </c>
      <c r="R23" s="21">
        <v>61.47</v>
      </c>
      <c r="S23" s="149" t="s">
        <v>196</v>
      </c>
      <c r="T23" s="9"/>
      <c r="U23" s="145"/>
      <c r="V23" s="21">
        <v>833.21999999999923</v>
      </c>
      <c r="W23" s="149" t="s">
        <v>87</v>
      </c>
      <c r="AQ23" s="164"/>
      <c r="AR23" s="164">
        <v>587.76000000000101</v>
      </c>
      <c r="AS23" s="164"/>
      <c r="AT23" s="164">
        <v>315.97000000000008</v>
      </c>
      <c r="AU23" s="164">
        <v>256.95</v>
      </c>
    </row>
    <row r="24" spans="1:47" x14ac:dyDescent="0.2">
      <c r="A24" s="24" t="s">
        <v>79</v>
      </c>
      <c r="B24" s="21">
        <v>89.139999999999972</v>
      </c>
      <c r="C24" s="149" t="s">
        <v>93</v>
      </c>
      <c r="D24" s="9">
        <v>362.44999999999987</v>
      </c>
      <c r="E24" s="145" t="s">
        <v>113</v>
      </c>
      <c r="F24" s="21">
        <v>58.679999999999993</v>
      </c>
      <c r="G24" s="149" t="s">
        <v>113</v>
      </c>
      <c r="H24" s="9">
        <v>276.95000000000005</v>
      </c>
      <c r="I24" s="145" t="s">
        <v>86</v>
      </c>
      <c r="J24" s="146">
        <v>16.96</v>
      </c>
      <c r="K24" s="147" t="s">
        <v>108</v>
      </c>
      <c r="L24" s="148">
        <v>134.23000000000005</v>
      </c>
      <c r="M24" s="145" t="s">
        <v>128</v>
      </c>
      <c r="N24" s="21">
        <v>42.63</v>
      </c>
      <c r="O24" s="149" t="s">
        <v>132</v>
      </c>
      <c r="P24" s="9">
        <v>394.83999999999958</v>
      </c>
      <c r="Q24" s="145" t="s">
        <v>145</v>
      </c>
      <c r="R24" s="21">
        <v>140.75</v>
      </c>
      <c r="S24" s="149" t="s">
        <v>116</v>
      </c>
      <c r="T24" s="9"/>
      <c r="U24" s="145"/>
      <c r="V24" s="21">
        <v>1516.6299999999972</v>
      </c>
      <c r="W24" s="149" t="s">
        <v>122</v>
      </c>
      <c r="AQ24" s="164"/>
      <c r="AR24" s="164">
        <v>453.52999999999963</v>
      </c>
      <c r="AS24" s="164"/>
      <c r="AT24" s="164">
        <v>227.39999999999995</v>
      </c>
      <c r="AU24" s="164">
        <v>213.22999999999996</v>
      </c>
    </row>
    <row r="25" spans="1:47" x14ac:dyDescent="0.2">
      <c r="A25" s="24" t="s">
        <v>183</v>
      </c>
      <c r="B25" s="21">
        <v>69.540000000000006</v>
      </c>
      <c r="C25" s="149" t="s">
        <v>101</v>
      </c>
      <c r="D25" s="9">
        <v>227.50999999999996</v>
      </c>
      <c r="E25" s="145" t="s">
        <v>110</v>
      </c>
      <c r="F25" s="21">
        <v>67.25</v>
      </c>
      <c r="G25" s="149" t="s">
        <v>90</v>
      </c>
      <c r="H25" s="9">
        <v>203.59000000000015</v>
      </c>
      <c r="I25" s="145" t="s">
        <v>107</v>
      </c>
      <c r="J25" s="146">
        <v>9.6</v>
      </c>
      <c r="K25" s="147" t="s">
        <v>196</v>
      </c>
      <c r="L25" s="148">
        <v>18.420000000000002</v>
      </c>
      <c r="M25" s="145" t="s">
        <v>91</v>
      </c>
      <c r="N25" s="21">
        <v>24.59</v>
      </c>
      <c r="O25" s="149" t="s">
        <v>119</v>
      </c>
      <c r="P25" s="9">
        <v>261.43000000000023</v>
      </c>
      <c r="Q25" s="145" t="s">
        <v>145</v>
      </c>
      <c r="R25" s="21">
        <v>67.760000000000005</v>
      </c>
      <c r="S25" s="149" t="s">
        <v>90</v>
      </c>
      <c r="T25" s="9">
        <v>0.39</v>
      </c>
      <c r="U25" s="145" t="s">
        <v>149</v>
      </c>
      <c r="V25" s="21">
        <v>950.07999999999811</v>
      </c>
      <c r="W25" s="149" t="s">
        <v>81</v>
      </c>
      <c r="AQ25" s="164"/>
      <c r="AR25" s="164">
        <v>518.69999999999948</v>
      </c>
      <c r="AS25" s="164"/>
      <c r="AT25" s="164">
        <v>336.38</v>
      </c>
      <c r="AU25" s="164">
        <v>177.82</v>
      </c>
    </row>
    <row r="26" spans="1:47" x14ac:dyDescent="0.2">
      <c r="A26" s="45" t="s">
        <v>48</v>
      </c>
      <c r="B26" s="181"/>
      <c r="C26" s="182"/>
      <c r="D26" s="7"/>
      <c r="E26" s="183"/>
      <c r="F26" s="21"/>
      <c r="G26" s="184"/>
      <c r="H26" s="7"/>
      <c r="I26" s="183"/>
      <c r="J26" s="21"/>
      <c r="K26" s="184"/>
      <c r="L26" s="7"/>
      <c r="M26" s="183"/>
      <c r="N26" s="21"/>
      <c r="O26" s="184"/>
      <c r="P26" s="7"/>
      <c r="Q26" s="183"/>
      <c r="R26" s="21"/>
      <c r="S26" s="184"/>
      <c r="T26" s="7"/>
      <c r="U26" s="183"/>
      <c r="V26" s="185"/>
      <c r="W26" s="186"/>
      <c r="AQ26" s="164"/>
      <c r="AR26" s="164">
        <v>616.09999999999866</v>
      </c>
      <c r="AS26" s="164"/>
      <c r="AT26" s="164">
        <v>380.23</v>
      </c>
      <c r="AU26" s="164">
        <v>201.62000000000003</v>
      </c>
    </row>
    <row r="27" spans="1:47" x14ac:dyDescent="0.2">
      <c r="A27" s="24" t="s">
        <v>29</v>
      </c>
      <c r="B27" s="21">
        <v>37.240000000000016</v>
      </c>
      <c r="C27" s="149" t="s">
        <v>178</v>
      </c>
      <c r="D27" s="9">
        <v>75.049999999999983</v>
      </c>
      <c r="E27" s="145" t="s">
        <v>143</v>
      </c>
      <c r="F27" s="21">
        <v>17.350000000000001</v>
      </c>
      <c r="G27" s="149" t="s">
        <v>88</v>
      </c>
      <c r="H27" s="9">
        <v>86.25</v>
      </c>
      <c r="I27" s="145" t="s">
        <v>106</v>
      </c>
      <c r="J27" s="146">
        <v>1.2</v>
      </c>
      <c r="K27" s="147" t="s">
        <v>141</v>
      </c>
      <c r="L27" s="148">
        <v>4.0999999999999996</v>
      </c>
      <c r="M27" s="145" t="s">
        <v>198</v>
      </c>
      <c r="N27" s="21">
        <v>9</v>
      </c>
      <c r="O27" s="149" t="s">
        <v>177</v>
      </c>
      <c r="P27" s="9">
        <v>132.27000000000001</v>
      </c>
      <c r="Q27" s="145" t="s">
        <v>145</v>
      </c>
      <c r="R27" s="21">
        <v>44.399999999999991</v>
      </c>
      <c r="S27" s="149" t="s">
        <v>109</v>
      </c>
      <c r="T27" s="9">
        <v>4.0899999999999981</v>
      </c>
      <c r="U27" s="145" t="s">
        <v>126</v>
      </c>
      <c r="V27" s="21">
        <v>410.94999999999959</v>
      </c>
      <c r="W27" s="149" t="s">
        <v>108</v>
      </c>
      <c r="AQ27" s="164"/>
      <c r="AR27" s="164">
        <v>12.64</v>
      </c>
      <c r="AS27" s="164"/>
      <c r="AT27" s="164">
        <v>4.43</v>
      </c>
      <c r="AU27" s="164">
        <v>5.38</v>
      </c>
    </row>
    <row r="28" spans="1:47" x14ac:dyDescent="0.2">
      <c r="A28" s="24" t="s">
        <v>34</v>
      </c>
      <c r="B28" s="21">
        <v>15.549999999999999</v>
      </c>
      <c r="C28" s="149" t="s">
        <v>139</v>
      </c>
      <c r="D28" s="9">
        <v>72.600000000000009</v>
      </c>
      <c r="E28" s="145" t="s">
        <v>101</v>
      </c>
      <c r="F28" s="21">
        <v>17.5</v>
      </c>
      <c r="G28" s="149" t="s">
        <v>83</v>
      </c>
      <c r="H28" s="9">
        <v>28.93</v>
      </c>
      <c r="I28" s="145" t="s">
        <v>91</v>
      </c>
      <c r="J28" s="146">
        <v>14.449999999999998</v>
      </c>
      <c r="K28" s="147" t="s">
        <v>146</v>
      </c>
      <c r="L28" s="148">
        <v>140.92000000000002</v>
      </c>
      <c r="M28" s="145" t="s">
        <v>137</v>
      </c>
      <c r="N28" s="21">
        <v>10.8</v>
      </c>
      <c r="O28" s="149" t="s">
        <v>115</v>
      </c>
      <c r="P28" s="9">
        <v>104.87999999999998</v>
      </c>
      <c r="Q28" s="145" t="s">
        <v>114</v>
      </c>
      <c r="R28" s="21">
        <v>20</v>
      </c>
      <c r="S28" s="149" t="s">
        <v>109</v>
      </c>
      <c r="T28" s="9">
        <v>2.38</v>
      </c>
      <c r="U28" s="145" t="s">
        <v>108</v>
      </c>
      <c r="V28" s="21">
        <v>428.01000000000016</v>
      </c>
      <c r="W28" s="149" t="s">
        <v>116</v>
      </c>
      <c r="AQ28" s="164"/>
      <c r="AR28" s="164">
        <v>1197.6699999999942</v>
      </c>
      <c r="AS28" s="164"/>
      <c r="AT28" s="164">
        <v>671.00000000000057</v>
      </c>
      <c r="AU28" s="164">
        <v>488.84000000000003</v>
      </c>
    </row>
    <row r="29" spans="1:47" x14ac:dyDescent="0.2">
      <c r="A29" s="24" t="s">
        <v>32</v>
      </c>
      <c r="B29" s="21">
        <v>7.1000000000000005</v>
      </c>
      <c r="C29" s="149" t="s">
        <v>150</v>
      </c>
      <c r="D29" s="9">
        <v>31.3</v>
      </c>
      <c r="E29" s="145" t="s">
        <v>113</v>
      </c>
      <c r="F29" s="21">
        <v>7.3</v>
      </c>
      <c r="G29" s="149" t="s">
        <v>121</v>
      </c>
      <c r="H29" s="9">
        <v>22.400000000000002</v>
      </c>
      <c r="I29" s="145" t="s">
        <v>126</v>
      </c>
      <c r="J29" s="146">
        <v>4.8499999999999996</v>
      </c>
      <c r="K29" s="147" t="s">
        <v>130</v>
      </c>
      <c r="L29" s="148">
        <v>5.3</v>
      </c>
      <c r="M29" s="145" t="s">
        <v>131</v>
      </c>
      <c r="N29" s="21">
        <v>5.89</v>
      </c>
      <c r="O29" s="149" t="s">
        <v>104</v>
      </c>
      <c r="P29" s="9">
        <v>42.429999999999986</v>
      </c>
      <c r="Q29" s="145" t="s">
        <v>102</v>
      </c>
      <c r="R29" s="21">
        <v>9.61</v>
      </c>
      <c r="S29" s="149" t="s">
        <v>176</v>
      </c>
      <c r="T29" s="9">
        <v>0.04</v>
      </c>
      <c r="U29" s="145"/>
      <c r="V29" s="21">
        <v>136.21999999999997</v>
      </c>
      <c r="W29" s="149" t="s">
        <v>82</v>
      </c>
      <c r="AQ29" s="164"/>
      <c r="AR29" s="164">
        <v>4947.600000000044</v>
      </c>
      <c r="AS29" s="164"/>
      <c r="AT29" s="164">
        <v>2476.1299999999997</v>
      </c>
      <c r="AU29" s="164">
        <v>1440.2999999999997</v>
      </c>
    </row>
    <row r="30" spans="1:47" x14ac:dyDescent="0.2">
      <c r="A30" s="24" t="s">
        <v>13</v>
      </c>
      <c r="B30" s="21">
        <v>32.260000000000005</v>
      </c>
      <c r="C30" s="149" t="s">
        <v>143</v>
      </c>
      <c r="D30" s="9">
        <v>201.4499999999999</v>
      </c>
      <c r="E30" s="145" t="s">
        <v>121</v>
      </c>
      <c r="F30" s="21">
        <v>8.5</v>
      </c>
      <c r="G30" s="149" t="s">
        <v>121</v>
      </c>
      <c r="H30" s="9">
        <v>145.60000000000005</v>
      </c>
      <c r="I30" s="145" t="s">
        <v>99</v>
      </c>
      <c r="J30" s="146">
        <v>3.9899999999999998</v>
      </c>
      <c r="K30" s="147" t="s">
        <v>90</v>
      </c>
      <c r="L30" s="148">
        <v>29.08</v>
      </c>
      <c r="M30" s="145" t="s">
        <v>111</v>
      </c>
      <c r="N30" s="21">
        <v>19.8</v>
      </c>
      <c r="O30" s="149" t="s">
        <v>111</v>
      </c>
      <c r="P30" s="9">
        <v>203.9200000000001</v>
      </c>
      <c r="Q30" s="145" t="s">
        <v>128</v>
      </c>
      <c r="R30" s="21">
        <v>49.099999999999994</v>
      </c>
      <c r="S30" s="149" t="s">
        <v>150</v>
      </c>
      <c r="T30" s="9">
        <v>2.5099999999999993</v>
      </c>
      <c r="U30" s="145" t="s">
        <v>99</v>
      </c>
      <c r="V30" s="21">
        <v>696.20999999999935</v>
      </c>
      <c r="W30" s="149" t="s">
        <v>85</v>
      </c>
      <c r="AQ30" s="164"/>
      <c r="AR30" s="164">
        <v>160.68000000000006</v>
      </c>
      <c r="AS30" s="164"/>
      <c r="AT30" s="164">
        <v>88.93</v>
      </c>
      <c r="AU30" s="164">
        <v>61.750000000000007</v>
      </c>
    </row>
    <row r="31" spans="1:47" x14ac:dyDescent="0.2">
      <c r="A31" s="24" t="s">
        <v>14</v>
      </c>
      <c r="B31" s="21">
        <v>37.79</v>
      </c>
      <c r="C31" s="149" t="s">
        <v>148</v>
      </c>
      <c r="D31" s="9">
        <v>178.3899999999999</v>
      </c>
      <c r="E31" s="145" t="s">
        <v>100</v>
      </c>
      <c r="F31" s="21">
        <v>8</v>
      </c>
      <c r="G31" s="149" t="s">
        <v>85</v>
      </c>
      <c r="H31" s="9">
        <v>166.1399999999999</v>
      </c>
      <c r="I31" s="145" t="s">
        <v>98</v>
      </c>
      <c r="J31" s="146">
        <v>2.88</v>
      </c>
      <c r="K31" s="147" t="s">
        <v>135</v>
      </c>
      <c r="L31" s="148">
        <v>9.7399999999999984</v>
      </c>
      <c r="M31" s="145" t="s">
        <v>112</v>
      </c>
      <c r="N31" s="21">
        <v>16.000000000000004</v>
      </c>
      <c r="O31" s="149" t="s">
        <v>145</v>
      </c>
      <c r="P31" s="9">
        <v>147.42999999999995</v>
      </c>
      <c r="Q31" s="145" t="s">
        <v>102</v>
      </c>
      <c r="R31" s="21">
        <v>63.649999999999991</v>
      </c>
      <c r="S31" s="149" t="s">
        <v>123</v>
      </c>
      <c r="T31" s="9">
        <v>1.7300000000000004</v>
      </c>
      <c r="U31" s="145" t="s">
        <v>99</v>
      </c>
      <c r="V31" s="21">
        <v>631.75000000000011</v>
      </c>
      <c r="W31" s="149" t="s">
        <v>84</v>
      </c>
      <c r="AQ31" s="164"/>
      <c r="AR31" s="164">
        <v>58.63000000000001</v>
      </c>
      <c r="AS31" s="164"/>
      <c r="AT31" s="164">
        <v>20.919999999999998</v>
      </c>
      <c r="AU31" s="164">
        <v>15.61</v>
      </c>
    </row>
    <row r="32" spans="1:47" x14ac:dyDescent="0.2">
      <c r="A32" s="24" t="s">
        <v>25</v>
      </c>
      <c r="B32" s="21">
        <v>40.14</v>
      </c>
      <c r="C32" s="149" t="s">
        <v>133</v>
      </c>
      <c r="D32" s="9">
        <v>169.99</v>
      </c>
      <c r="E32" s="145" t="s">
        <v>108</v>
      </c>
      <c r="F32" s="21">
        <v>4.5</v>
      </c>
      <c r="G32" s="149" t="s">
        <v>199</v>
      </c>
      <c r="H32" s="9">
        <v>191.08</v>
      </c>
      <c r="I32" s="145" t="s">
        <v>98</v>
      </c>
      <c r="J32" s="146">
        <v>6.5</v>
      </c>
      <c r="K32" s="147" t="s">
        <v>116</v>
      </c>
      <c r="L32" s="148">
        <v>19.75</v>
      </c>
      <c r="M32" s="145" t="s">
        <v>93</v>
      </c>
      <c r="N32" s="21">
        <v>15.5</v>
      </c>
      <c r="O32" s="149" t="s">
        <v>119</v>
      </c>
      <c r="P32" s="9">
        <v>121.83999999999999</v>
      </c>
      <c r="Q32" s="145" t="s">
        <v>103</v>
      </c>
      <c r="R32" s="21">
        <v>47.35</v>
      </c>
      <c r="S32" s="149" t="s">
        <v>151</v>
      </c>
      <c r="T32" s="9">
        <v>3.4900000000000007</v>
      </c>
      <c r="U32" s="145" t="s">
        <v>101</v>
      </c>
      <c r="V32" s="21">
        <v>620.13999999999862</v>
      </c>
      <c r="W32" s="149" t="s">
        <v>200</v>
      </c>
      <c r="AQ32" s="164"/>
      <c r="AR32" s="164">
        <v>158.24</v>
      </c>
      <c r="AS32" s="164"/>
      <c r="AT32" s="164">
        <v>68.31</v>
      </c>
      <c r="AU32" s="164">
        <v>86.5</v>
      </c>
    </row>
    <row r="33" spans="1:47" x14ac:dyDescent="0.2">
      <c r="A33" s="24" t="s">
        <v>15</v>
      </c>
      <c r="B33" s="21">
        <v>44.150000000000034</v>
      </c>
      <c r="C33" s="149" t="s">
        <v>149</v>
      </c>
      <c r="D33" s="9">
        <v>165.40999999999988</v>
      </c>
      <c r="E33" s="145" t="s">
        <v>109</v>
      </c>
      <c r="F33" s="21">
        <v>31.099999999999998</v>
      </c>
      <c r="G33" s="149" t="s">
        <v>110</v>
      </c>
      <c r="H33" s="9">
        <v>78.749999999999986</v>
      </c>
      <c r="I33" s="145" t="s">
        <v>82</v>
      </c>
      <c r="J33" s="146">
        <v>0.59000000000000008</v>
      </c>
      <c r="K33" s="147" t="s">
        <v>138</v>
      </c>
      <c r="L33" s="148">
        <v>20.11</v>
      </c>
      <c r="M33" s="145" t="s">
        <v>196</v>
      </c>
      <c r="N33" s="21">
        <v>12.25</v>
      </c>
      <c r="O33" s="149" t="s">
        <v>103</v>
      </c>
      <c r="P33" s="9">
        <v>147.9899999999999</v>
      </c>
      <c r="Q33" s="145" t="s">
        <v>145</v>
      </c>
      <c r="R33" s="21">
        <v>46.25</v>
      </c>
      <c r="S33" s="149" t="s">
        <v>116</v>
      </c>
      <c r="T33" s="155">
        <v>0.01</v>
      </c>
      <c r="U33" s="145" t="s">
        <v>104</v>
      </c>
      <c r="V33" s="21">
        <v>546.60999999999945</v>
      </c>
      <c r="W33" s="149" t="s">
        <v>113</v>
      </c>
      <c r="AQ33" s="164"/>
      <c r="AR33" s="164">
        <v>4009.5000000000118</v>
      </c>
      <c r="AS33" s="164"/>
      <c r="AT33" s="164">
        <v>1441.7399999999998</v>
      </c>
      <c r="AU33" s="164">
        <v>1932.3199999999997</v>
      </c>
    </row>
    <row r="34" spans="1:47" x14ac:dyDescent="0.2">
      <c r="A34" s="24" t="s">
        <v>16</v>
      </c>
      <c r="B34" s="21">
        <v>31.799999999999997</v>
      </c>
      <c r="C34" s="149" t="s">
        <v>115</v>
      </c>
      <c r="D34" s="9">
        <v>135.07000000000002</v>
      </c>
      <c r="E34" s="145" t="s">
        <v>98</v>
      </c>
      <c r="F34" s="21">
        <v>1</v>
      </c>
      <c r="G34" s="149" t="s">
        <v>104</v>
      </c>
      <c r="H34" s="9">
        <v>178.28000000000003</v>
      </c>
      <c r="I34" s="145" t="s">
        <v>129</v>
      </c>
      <c r="J34" s="146">
        <v>1.1599999999999999</v>
      </c>
      <c r="K34" s="147" t="s">
        <v>139</v>
      </c>
      <c r="L34" s="148">
        <v>3.25</v>
      </c>
      <c r="M34" s="145" t="s">
        <v>129</v>
      </c>
      <c r="N34" s="21">
        <v>10.050000000000001</v>
      </c>
      <c r="O34" s="149" t="s">
        <v>132</v>
      </c>
      <c r="P34" s="9">
        <v>105.90000000000002</v>
      </c>
      <c r="Q34" s="145" t="s">
        <v>141</v>
      </c>
      <c r="R34" s="21">
        <v>31.900000000000002</v>
      </c>
      <c r="S34" s="149" t="s">
        <v>201</v>
      </c>
      <c r="T34" s="9">
        <v>3.8199999999999985</v>
      </c>
      <c r="U34" s="145" t="s">
        <v>83</v>
      </c>
      <c r="V34" s="21">
        <v>502.22999999999962</v>
      </c>
      <c r="W34" s="149" t="s">
        <v>86</v>
      </c>
      <c r="AQ34" s="164"/>
      <c r="AR34" s="164">
        <v>3595.7900000000227</v>
      </c>
      <c r="AS34" s="164"/>
      <c r="AT34" s="164">
        <v>1796.8599999999979</v>
      </c>
      <c r="AU34" s="164">
        <v>1614.5699999999995</v>
      </c>
    </row>
    <row r="35" spans="1:47" x14ac:dyDescent="0.2">
      <c r="A35" s="24" t="s">
        <v>17</v>
      </c>
      <c r="B35" s="21">
        <v>31.549999999999994</v>
      </c>
      <c r="C35" s="149" t="s">
        <v>93</v>
      </c>
      <c r="D35" s="9">
        <v>134.93000000000004</v>
      </c>
      <c r="E35" s="145" t="s">
        <v>92</v>
      </c>
      <c r="F35" s="21">
        <v>7.5</v>
      </c>
      <c r="G35" s="149" t="s">
        <v>178</v>
      </c>
      <c r="H35" s="9">
        <v>90.75</v>
      </c>
      <c r="I35" s="145" t="s">
        <v>110</v>
      </c>
      <c r="J35" s="146">
        <v>1.2</v>
      </c>
      <c r="K35" s="147" t="s">
        <v>95</v>
      </c>
      <c r="L35" s="148">
        <v>9.2000000000000011</v>
      </c>
      <c r="M35" s="145" t="s">
        <v>91</v>
      </c>
      <c r="N35" s="21">
        <v>13.450000000000001</v>
      </c>
      <c r="O35" s="149" t="s">
        <v>145</v>
      </c>
      <c r="P35" s="9">
        <v>100.7</v>
      </c>
      <c r="Q35" s="145" t="s">
        <v>130</v>
      </c>
      <c r="R35" s="21">
        <v>27.900000000000002</v>
      </c>
      <c r="S35" s="149" t="s">
        <v>133</v>
      </c>
      <c r="T35" s="9">
        <v>6.2999999999999989</v>
      </c>
      <c r="U35" s="145" t="s">
        <v>101</v>
      </c>
      <c r="V35" s="21">
        <v>423.47999999999945</v>
      </c>
      <c r="W35" s="149" t="s">
        <v>108</v>
      </c>
      <c r="AQ35" s="164"/>
      <c r="AR35" s="164">
        <v>1828.8099999999922</v>
      </c>
      <c r="AS35" s="164"/>
      <c r="AT35" s="164">
        <v>999.05</v>
      </c>
      <c r="AU35" s="164">
        <v>748.12999999999988</v>
      </c>
    </row>
    <row r="36" spans="1:47" x14ac:dyDescent="0.2">
      <c r="A36" s="24" t="s">
        <v>33</v>
      </c>
      <c r="B36" s="21">
        <v>39.380000000000003</v>
      </c>
      <c r="C36" s="149" t="s">
        <v>134</v>
      </c>
      <c r="D36" s="9">
        <v>137.02999999999994</v>
      </c>
      <c r="E36" s="145" t="s">
        <v>84</v>
      </c>
      <c r="F36" s="21">
        <v>10.5</v>
      </c>
      <c r="G36" s="149" t="s">
        <v>149</v>
      </c>
      <c r="H36" s="9">
        <v>138.94</v>
      </c>
      <c r="I36" s="145" t="s">
        <v>202</v>
      </c>
      <c r="J36" s="146">
        <v>15.5</v>
      </c>
      <c r="K36" s="147" t="s">
        <v>109</v>
      </c>
      <c r="L36" s="148">
        <v>21.309999999999995</v>
      </c>
      <c r="M36" s="145" t="s">
        <v>150</v>
      </c>
      <c r="N36" s="21">
        <v>16.010000000000005</v>
      </c>
      <c r="O36" s="149" t="s">
        <v>127</v>
      </c>
      <c r="P36" s="9">
        <v>158.41000000000005</v>
      </c>
      <c r="Q36" s="145" t="s">
        <v>130</v>
      </c>
      <c r="R36" s="21">
        <v>39.849999999999994</v>
      </c>
      <c r="S36" s="149" t="s">
        <v>124</v>
      </c>
      <c r="T36" s="76"/>
      <c r="U36" s="145"/>
      <c r="V36" s="21">
        <v>576.92999999999904</v>
      </c>
      <c r="W36" s="149" t="s">
        <v>85</v>
      </c>
      <c r="AQ36" s="164"/>
      <c r="AR36" s="164">
        <v>1530.889999999994</v>
      </c>
      <c r="AS36" s="164"/>
      <c r="AT36" s="164">
        <v>737.26</v>
      </c>
      <c r="AU36" s="164">
        <v>733.59999999999991</v>
      </c>
    </row>
    <row r="37" spans="1:47" x14ac:dyDescent="0.2">
      <c r="A37" s="24" t="s">
        <v>171</v>
      </c>
      <c r="B37" s="21">
        <v>51.780000000000008</v>
      </c>
      <c r="C37" s="149" t="s">
        <v>116</v>
      </c>
      <c r="D37" s="9">
        <v>222.23000000000002</v>
      </c>
      <c r="E37" s="145" t="s">
        <v>88</v>
      </c>
      <c r="F37" s="21">
        <v>6.5</v>
      </c>
      <c r="G37" s="149" t="s">
        <v>125</v>
      </c>
      <c r="H37" s="9">
        <v>173.35000000000005</v>
      </c>
      <c r="I37" s="145" t="s">
        <v>122</v>
      </c>
      <c r="J37" s="146">
        <v>17.25</v>
      </c>
      <c r="K37" s="147" t="s">
        <v>109</v>
      </c>
      <c r="L37" s="148">
        <v>26.19</v>
      </c>
      <c r="M37" s="145" t="s">
        <v>95</v>
      </c>
      <c r="N37" s="21">
        <v>11.67</v>
      </c>
      <c r="O37" s="149" t="s">
        <v>107</v>
      </c>
      <c r="P37" s="9">
        <v>207.86000000000004</v>
      </c>
      <c r="Q37" s="145" t="s">
        <v>105</v>
      </c>
      <c r="R37" s="21">
        <v>51.949999999999996</v>
      </c>
      <c r="S37" s="149" t="s">
        <v>176</v>
      </c>
      <c r="T37" s="9"/>
      <c r="U37" s="145"/>
      <c r="V37" s="21">
        <v>768.7799999999994</v>
      </c>
      <c r="W37" s="149" t="s">
        <v>87</v>
      </c>
      <c r="AQ37" s="164"/>
      <c r="AR37" s="164">
        <v>7591.5000000000136</v>
      </c>
      <c r="AS37" s="164"/>
      <c r="AT37" s="164">
        <v>3211.5899999999965</v>
      </c>
      <c r="AU37" s="164">
        <v>3120.2699999999986</v>
      </c>
    </row>
    <row r="38" spans="1:47" x14ac:dyDescent="0.2">
      <c r="A38" s="24" t="s">
        <v>18</v>
      </c>
      <c r="B38" s="21">
        <v>69.459999999999994</v>
      </c>
      <c r="C38" s="149" t="s">
        <v>91</v>
      </c>
      <c r="D38" s="9">
        <v>228.6100000000001</v>
      </c>
      <c r="E38" s="145" t="s">
        <v>100</v>
      </c>
      <c r="F38" s="21">
        <v>16.149999999999999</v>
      </c>
      <c r="G38" s="149" t="s">
        <v>87</v>
      </c>
      <c r="H38" s="9">
        <v>65.52</v>
      </c>
      <c r="I38" s="145" t="s">
        <v>108</v>
      </c>
      <c r="J38" s="146">
        <v>25.07</v>
      </c>
      <c r="K38" s="147" t="s">
        <v>101</v>
      </c>
      <c r="L38" s="148">
        <v>31.019999999999996</v>
      </c>
      <c r="M38" s="145" t="s">
        <v>119</v>
      </c>
      <c r="N38" s="21">
        <v>17.600000000000001</v>
      </c>
      <c r="O38" s="149" t="s">
        <v>89</v>
      </c>
      <c r="P38" s="9">
        <v>227.74999999999997</v>
      </c>
      <c r="Q38" s="145" t="s">
        <v>131</v>
      </c>
      <c r="R38" s="21">
        <v>37.799999999999997</v>
      </c>
      <c r="S38" s="149" t="s">
        <v>136</v>
      </c>
      <c r="T38" s="76">
        <v>5.9699999999999944</v>
      </c>
      <c r="U38" s="145" t="s">
        <v>82</v>
      </c>
      <c r="V38" s="21">
        <v>724.94999999999857</v>
      </c>
      <c r="W38" s="149" t="s">
        <v>121</v>
      </c>
      <c r="AQ38" s="164"/>
      <c r="AR38" s="164">
        <v>1663.5199999999966</v>
      </c>
      <c r="AS38" s="164"/>
      <c r="AT38" s="164">
        <v>936.43999999999892</v>
      </c>
      <c r="AU38" s="164">
        <v>568.26</v>
      </c>
    </row>
    <row r="39" spans="1:47" x14ac:dyDescent="0.2">
      <c r="A39" s="24"/>
      <c r="B39" s="21"/>
      <c r="C39" s="149"/>
      <c r="D39" s="9"/>
      <c r="E39" s="145"/>
      <c r="F39" s="21"/>
      <c r="G39" s="149"/>
      <c r="H39" s="9"/>
      <c r="I39" s="145"/>
      <c r="J39" s="146"/>
      <c r="K39" s="147"/>
      <c r="L39" s="148"/>
      <c r="M39" s="145"/>
      <c r="N39" s="21"/>
      <c r="O39" s="149"/>
      <c r="P39" s="9"/>
      <c r="Q39" s="145"/>
      <c r="R39" s="21"/>
      <c r="S39" s="149"/>
      <c r="T39" s="9"/>
      <c r="U39" s="145"/>
      <c r="V39" s="21"/>
      <c r="W39" s="149"/>
      <c r="AQ39" s="164"/>
      <c r="AR39" s="164">
        <v>152.03000000000023</v>
      </c>
      <c r="AS39" s="164"/>
      <c r="AT39" s="164">
        <v>110.19000000000003</v>
      </c>
      <c r="AU39" s="164">
        <v>35.89</v>
      </c>
    </row>
    <row r="40" spans="1:47" x14ac:dyDescent="0.2">
      <c r="A40" s="45" t="s">
        <v>49</v>
      </c>
      <c r="B40" s="181"/>
      <c r="C40" s="182"/>
      <c r="D40" s="7"/>
      <c r="E40" s="183"/>
      <c r="F40" s="21"/>
      <c r="G40" s="184"/>
      <c r="H40" s="7"/>
      <c r="I40" s="183"/>
      <c r="J40" s="21"/>
      <c r="K40" s="184"/>
      <c r="L40" s="7"/>
      <c r="M40" s="183"/>
      <c r="N40" s="21"/>
      <c r="O40" s="184"/>
      <c r="P40" s="7"/>
      <c r="Q40" s="183"/>
      <c r="R40" s="21"/>
      <c r="S40" s="184"/>
      <c r="T40" s="7"/>
      <c r="U40" s="183"/>
      <c r="V40" s="185"/>
      <c r="W40" s="186"/>
      <c r="AQ40" s="164"/>
      <c r="AR40" s="164">
        <v>952.01999999999907</v>
      </c>
      <c r="AS40" s="164"/>
      <c r="AT40" s="164">
        <v>510.86</v>
      </c>
      <c r="AU40" s="164">
        <v>373.80999999999995</v>
      </c>
    </row>
    <row r="41" spans="1:47" x14ac:dyDescent="0.2">
      <c r="A41" s="24" t="s">
        <v>172</v>
      </c>
      <c r="B41" s="76"/>
      <c r="C41" s="187"/>
      <c r="D41" s="9">
        <v>7.26</v>
      </c>
      <c r="E41" s="145" t="s">
        <v>116</v>
      </c>
      <c r="F41" s="76"/>
      <c r="G41" s="149"/>
      <c r="H41" s="9">
        <v>2</v>
      </c>
      <c r="I41" s="145" t="s">
        <v>94</v>
      </c>
      <c r="J41" s="76"/>
      <c r="K41" s="147"/>
      <c r="L41" s="76"/>
      <c r="M41" s="145"/>
      <c r="N41" s="21">
        <v>0.5</v>
      </c>
      <c r="O41" s="149" t="s">
        <v>104</v>
      </c>
      <c r="P41" s="9">
        <v>5.5</v>
      </c>
      <c r="Q41" s="145" t="s">
        <v>144</v>
      </c>
      <c r="R41" s="21">
        <v>2.25</v>
      </c>
      <c r="S41" s="149" t="s">
        <v>107</v>
      </c>
      <c r="T41" s="76"/>
      <c r="U41" s="145"/>
      <c r="V41" s="21">
        <v>17.510000000000002</v>
      </c>
      <c r="W41" s="149" t="s">
        <v>85</v>
      </c>
      <c r="AQ41" s="164"/>
      <c r="AR41" s="164">
        <v>993.41999999999769</v>
      </c>
      <c r="AS41" s="164"/>
      <c r="AT41" s="164">
        <v>568.20000000000027</v>
      </c>
      <c r="AU41" s="164">
        <v>400.36999999999995</v>
      </c>
    </row>
    <row r="42" spans="1:47" x14ac:dyDescent="0.2">
      <c r="A42" s="24" t="s">
        <v>20</v>
      </c>
      <c r="B42" s="21">
        <v>12.620000000000003</v>
      </c>
      <c r="C42" s="149" t="s">
        <v>81</v>
      </c>
      <c r="D42" s="9">
        <v>34.900000000000006</v>
      </c>
      <c r="E42" s="145" t="s">
        <v>107</v>
      </c>
      <c r="F42" s="76"/>
      <c r="G42" s="149"/>
      <c r="H42" s="9">
        <v>22.18</v>
      </c>
      <c r="I42" s="145" t="s">
        <v>83</v>
      </c>
      <c r="J42" s="146">
        <v>1.2000000000000002</v>
      </c>
      <c r="K42" s="147" t="s">
        <v>149</v>
      </c>
      <c r="L42" s="148">
        <v>9.6999999999999993</v>
      </c>
      <c r="M42" s="145" t="s">
        <v>112</v>
      </c>
      <c r="N42" s="21">
        <v>3.5</v>
      </c>
      <c r="O42" s="149" t="s">
        <v>139</v>
      </c>
      <c r="P42" s="9">
        <v>39.450000000000003</v>
      </c>
      <c r="Q42" s="145" t="s">
        <v>145</v>
      </c>
      <c r="R42" s="21">
        <v>24.4</v>
      </c>
      <c r="S42" s="149" t="s">
        <v>93</v>
      </c>
      <c r="T42" s="9">
        <v>0.08</v>
      </c>
      <c r="U42" s="145" t="s">
        <v>203</v>
      </c>
      <c r="V42" s="21">
        <v>148.03000000000003</v>
      </c>
      <c r="W42" s="149" t="s">
        <v>84</v>
      </c>
      <c r="AQ42" s="164"/>
      <c r="AR42" s="164">
        <v>15.849999999999998</v>
      </c>
      <c r="AS42" s="164"/>
      <c r="AT42" s="164">
        <v>8.0500000000000007</v>
      </c>
      <c r="AU42" s="164">
        <v>6.3</v>
      </c>
    </row>
    <row r="43" spans="1:47" x14ac:dyDescent="0.2">
      <c r="A43" s="24" t="s">
        <v>21</v>
      </c>
      <c r="B43" s="21">
        <v>9</v>
      </c>
      <c r="C43" s="149" t="s">
        <v>100</v>
      </c>
      <c r="D43" s="9">
        <v>6.75</v>
      </c>
      <c r="E43" s="145" t="s">
        <v>149</v>
      </c>
      <c r="F43" s="76">
        <v>1</v>
      </c>
      <c r="G43" s="149" t="s">
        <v>147</v>
      </c>
      <c r="H43" s="9">
        <v>12.77</v>
      </c>
      <c r="I43" s="145" t="s">
        <v>100</v>
      </c>
      <c r="J43" s="146">
        <v>1.05</v>
      </c>
      <c r="K43" s="147" t="s">
        <v>108</v>
      </c>
      <c r="L43" s="148">
        <v>18.850000000000001</v>
      </c>
      <c r="M43" s="145" t="s">
        <v>85</v>
      </c>
      <c r="N43" s="21"/>
      <c r="O43" s="149"/>
      <c r="P43" s="9">
        <v>1</v>
      </c>
      <c r="Q43" s="145" t="s">
        <v>104</v>
      </c>
      <c r="R43" s="21">
        <v>2.25</v>
      </c>
      <c r="S43" s="149" t="s">
        <v>100</v>
      </c>
      <c r="T43" s="76">
        <v>0.14000000000000001</v>
      </c>
      <c r="U43" s="145" t="s">
        <v>114</v>
      </c>
      <c r="V43" s="21">
        <v>52.81</v>
      </c>
      <c r="W43" s="149" t="s">
        <v>113</v>
      </c>
      <c r="AQ43" s="164"/>
      <c r="AR43" s="164">
        <v>60.4</v>
      </c>
      <c r="AS43" s="164"/>
      <c r="AT43" s="164">
        <v>47</v>
      </c>
      <c r="AU43" s="164">
        <v>8.9499999999999993</v>
      </c>
    </row>
    <row r="44" spans="1:47" x14ac:dyDescent="0.2">
      <c r="A44" s="24" t="s">
        <v>37</v>
      </c>
      <c r="B44" s="21">
        <v>19.240000000000002</v>
      </c>
      <c r="C44" s="149" t="s">
        <v>137</v>
      </c>
      <c r="D44" s="9">
        <v>30.81</v>
      </c>
      <c r="E44" s="145" t="s">
        <v>149</v>
      </c>
      <c r="F44" s="76"/>
      <c r="G44" s="149"/>
      <c r="H44" s="9">
        <v>23.959999999999997</v>
      </c>
      <c r="I44" s="145" t="s">
        <v>109</v>
      </c>
      <c r="J44" s="76"/>
      <c r="K44" s="147"/>
      <c r="L44" s="76">
        <v>2.85</v>
      </c>
      <c r="M44" s="145" t="s">
        <v>126</v>
      </c>
      <c r="N44" s="21">
        <v>3.1099999999999994</v>
      </c>
      <c r="O44" s="149" t="s">
        <v>187</v>
      </c>
      <c r="P44" s="9">
        <v>35.660000000000004</v>
      </c>
      <c r="Q44" s="145" t="s">
        <v>131</v>
      </c>
      <c r="R44" s="21">
        <v>22.04</v>
      </c>
      <c r="S44" s="149" t="s">
        <v>152</v>
      </c>
      <c r="T44" s="9"/>
      <c r="U44" s="145"/>
      <c r="V44" s="21">
        <v>137.67000000000004</v>
      </c>
      <c r="W44" s="149" t="s">
        <v>101</v>
      </c>
      <c r="AQ44" s="164"/>
      <c r="AR44" s="164">
        <v>5.0999999999999996</v>
      </c>
      <c r="AS44" s="164"/>
      <c r="AT44" s="164">
        <v>3.3</v>
      </c>
      <c r="AU44" s="164">
        <v>0.8</v>
      </c>
    </row>
    <row r="45" spans="1:47" x14ac:dyDescent="0.2">
      <c r="A45" s="23" t="s">
        <v>44</v>
      </c>
      <c r="B45" s="21">
        <v>14.5</v>
      </c>
      <c r="C45" s="149" t="s">
        <v>85</v>
      </c>
      <c r="D45" s="9">
        <v>48.350000000000009</v>
      </c>
      <c r="E45" s="145" t="s">
        <v>129</v>
      </c>
      <c r="F45" s="76"/>
      <c r="G45" s="149"/>
      <c r="H45" s="9">
        <v>17.850000000000001</v>
      </c>
      <c r="I45" s="145" t="s">
        <v>134</v>
      </c>
      <c r="J45" s="156">
        <v>0.75</v>
      </c>
      <c r="K45" s="147" t="s">
        <v>104</v>
      </c>
      <c r="L45" s="148">
        <v>7.4199999999999982</v>
      </c>
      <c r="M45" s="145" t="s">
        <v>94</v>
      </c>
      <c r="N45" s="21">
        <v>3</v>
      </c>
      <c r="O45" s="149" t="s">
        <v>107</v>
      </c>
      <c r="P45" s="9">
        <v>51.52</v>
      </c>
      <c r="Q45" s="145" t="s">
        <v>117</v>
      </c>
      <c r="R45" s="21">
        <v>33.4</v>
      </c>
      <c r="S45" s="149" t="s">
        <v>150</v>
      </c>
      <c r="T45" s="9">
        <v>1.2600000000000002</v>
      </c>
      <c r="U45" s="145" t="s">
        <v>203</v>
      </c>
      <c r="V45" s="21">
        <v>178.05</v>
      </c>
      <c r="W45" s="149" t="s">
        <v>99</v>
      </c>
      <c r="AQ45" s="164"/>
      <c r="AR45" s="164">
        <v>109.27000000000001</v>
      </c>
      <c r="AS45" s="164"/>
      <c r="AT45" s="164">
        <v>88.390000000000015</v>
      </c>
      <c r="AU45" s="164">
        <v>19.279999999999998</v>
      </c>
    </row>
    <row r="46" spans="1:47" x14ac:dyDescent="0.2">
      <c r="A46" s="23" t="s">
        <v>181</v>
      </c>
      <c r="B46" s="21"/>
      <c r="C46" s="143"/>
      <c r="D46" s="9"/>
      <c r="E46" s="144"/>
      <c r="F46" s="76"/>
      <c r="G46" s="143"/>
      <c r="H46" s="9">
        <v>1.2</v>
      </c>
      <c r="I46" s="145" t="s">
        <v>95</v>
      </c>
      <c r="J46" s="156"/>
      <c r="K46" s="147"/>
      <c r="L46" s="148">
        <v>4.05</v>
      </c>
      <c r="M46" s="145" t="s">
        <v>189</v>
      </c>
      <c r="N46" s="21"/>
      <c r="O46" s="149"/>
      <c r="P46" s="9"/>
      <c r="Q46" s="145"/>
      <c r="R46" s="21"/>
      <c r="S46" s="149"/>
      <c r="T46" s="9"/>
      <c r="U46" s="145"/>
      <c r="V46" s="21">
        <v>5.2500000000000009</v>
      </c>
      <c r="W46" s="143" t="s">
        <v>138</v>
      </c>
      <c r="AQ46" s="164"/>
      <c r="AR46" s="164">
        <v>841.31000000000029</v>
      </c>
      <c r="AS46" s="164"/>
      <c r="AT46" s="164">
        <v>444.7700000000001</v>
      </c>
      <c r="AU46" s="164">
        <v>347.00000000000011</v>
      </c>
    </row>
    <row r="47" spans="1:47" x14ac:dyDescent="0.2">
      <c r="A47" s="45" t="s">
        <v>50</v>
      </c>
      <c r="B47" s="110"/>
      <c r="C47" s="111"/>
      <c r="D47" s="46"/>
      <c r="E47" s="112"/>
      <c r="F47" s="48"/>
      <c r="G47" s="113"/>
      <c r="H47" s="46"/>
      <c r="I47" s="112"/>
      <c r="J47" s="48"/>
      <c r="K47" s="113"/>
      <c r="L47" s="46"/>
      <c r="M47" s="112"/>
      <c r="N47" s="48"/>
      <c r="O47" s="113"/>
      <c r="P47" s="46"/>
      <c r="Q47" s="112"/>
      <c r="R47" s="48"/>
      <c r="S47" s="113"/>
      <c r="T47" s="46"/>
      <c r="U47" s="112"/>
      <c r="V47" s="114"/>
      <c r="W47" s="115"/>
      <c r="AQ47" s="164"/>
      <c r="AR47" s="164">
        <v>190.9799999999999</v>
      </c>
      <c r="AS47" s="164"/>
      <c r="AT47" s="164">
        <v>103.16</v>
      </c>
      <c r="AU47" s="164">
        <v>73.72</v>
      </c>
    </row>
    <row r="48" spans="1:47" x14ac:dyDescent="0.2">
      <c r="A48" s="24" t="s">
        <v>190</v>
      </c>
      <c r="B48" s="76">
        <v>1.4</v>
      </c>
      <c r="C48" s="143" t="s">
        <v>114</v>
      </c>
      <c r="D48" s="9">
        <v>4.22</v>
      </c>
      <c r="E48" s="144" t="s">
        <v>201</v>
      </c>
      <c r="F48" s="76"/>
      <c r="G48" s="143"/>
      <c r="H48" s="9">
        <v>4.2699999999999996</v>
      </c>
      <c r="I48" s="145" t="s">
        <v>100</v>
      </c>
      <c r="J48" s="146">
        <v>0.9</v>
      </c>
      <c r="K48" s="147" t="s">
        <v>147</v>
      </c>
      <c r="L48" s="76"/>
      <c r="M48" s="145"/>
      <c r="N48" s="21">
        <v>0.95</v>
      </c>
      <c r="O48" s="149" t="s">
        <v>130</v>
      </c>
      <c r="P48" s="9">
        <v>3.2</v>
      </c>
      <c r="Q48" s="145" t="s">
        <v>119</v>
      </c>
      <c r="R48" s="76">
        <v>0.5</v>
      </c>
      <c r="S48" s="149" t="s">
        <v>104</v>
      </c>
      <c r="T48" s="76"/>
      <c r="U48" s="145"/>
      <c r="V48" s="21">
        <v>15.440000000000001</v>
      </c>
      <c r="W48" s="143" t="s">
        <v>142</v>
      </c>
      <c r="AQ48" s="164"/>
      <c r="AR48" s="164">
        <v>16.499999999999996</v>
      </c>
      <c r="AS48" s="164"/>
      <c r="AT48" s="164">
        <v>6.36</v>
      </c>
      <c r="AU48" s="164">
        <v>8.14</v>
      </c>
    </row>
    <row r="49" spans="1:47" x14ac:dyDescent="0.2">
      <c r="A49" s="24" t="s">
        <v>80</v>
      </c>
      <c r="B49" s="21">
        <v>6</v>
      </c>
      <c r="C49" s="143" t="s">
        <v>204</v>
      </c>
      <c r="D49" s="9">
        <v>10.53</v>
      </c>
      <c r="E49" s="144" t="s">
        <v>94</v>
      </c>
      <c r="F49" s="76"/>
      <c r="G49" s="143"/>
      <c r="H49" s="9"/>
      <c r="I49" s="145"/>
      <c r="J49" s="76"/>
      <c r="K49" s="147"/>
      <c r="L49" s="76"/>
      <c r="M49" s="145"/>
      <c r="N49" s="21">
        <v>2.6</v>
      </c>
      <c r="O49" s="149" t="s">
        <v>133</v>
      </c>
      <c r="P49" s="9">
        <v>6.66</v>
      </c>
      <c r="Q49" s="145" t="s">
        <v>81</v>
      </c>
      <c r="R49" s="21">
        <v>0.5</v>
      </c>
      <c r="S49" s="149" t="s">
        <v>104</v>
      </c>
      <c r="T49" s="76"/>
      <c r="U49" s="145"/>
      <c r="V49" s="21">
        <v>26.29</v>
      </c>
      <c r="W49" s="143" t="s">
        <v>96</v>
      </c>
      <c r="AQ49" s="164"/>
      <c r="AR49" s="164">
        <v>4905.9200000000119</v>
      </c>
      <c r="AS49" s="164"/>
      <c r="AT49" s="164">
        <v>2330.5799999999954</v>
      </c>
      <c r="AU49" s="164">
        <v>1902.2700000000004</v>
      </c>
    </row>
    <row r="50" spans="1:47" x14ac:dyDescent="0.2">
      <c r="A50" s="24" t="s">
        <v>19</v>
      </c>
      <c r="B50" s="76"/>
      <c r="C50" s="143"/>
      <c r="D50" s="9">
        <v>1.55</v>
      </c>
      <c r="E50" s="144" t="s">
        <v>104</v>
      </c>
      <c r="F50" s="76"/>
      <c r="G50" s="143"/>
      <c r="H50" s="9">
        <v>7.65</v>
      </c>
      <c r="I50" s="145" t="s">
        <v>88</v>
      </c>
      <c r="J50" s="156"/>
      <c r="K50" s="147"/>
      <c r="L50" s="148">
        <v>5.2</v>
      </c>
      <c r="M50" s="145" t="s">
        <v>104</v>
      </c>
      <c r="N50" s="76"/>
      <c r="O50" s="149"/>
      <c r="P50" s="9">
        <v>5.7</v>
      </c>
      <c r="Q50" s="145" t="s">
        <v>104</v>
      </c>
      <c r="R50" s="21">
        <v>1</v>
      </c>
      <c r="S50" s="149" t="s">
        <v>147</v>
      </c>
      <c r="T50" s="76"/>
      <c r="U50" s="145"/>
      <c r="V50" s="21">
        <v>21.1</v>
      </c>
      <c r="W50" s="143" t="s">
        <v>132</v>
      </c>
      <c r="AQ50" s="164"/>
      <c r="AR50" s="164">
        <v>4.78</v>
      </c>
      <c r="AS50" s="164"/>
      <c r="AT50" s="164">
        <v>2.78</v>
      </c>
      <c r="AU50" s="164">
        <v>0</v>
      </c>
    </row>
    <row r="51" spans="1:47" x14ac:dyDescent="0.2">
      <c r="A51" s="24" t="s">
        <v>182</v>
      </c>
      <c r="B51" s="21">
        <v>8.1</v>
      </c>
      <c r="C51" s="143" t="s">
        <v>107</v>
      </c>
      <c r="D51" s="9">
        <v>36.899999999999984</v>
      </c>
      <c r="E51" s="144" t="s">
        <v>86</v>
      </c>
      <c r="F51" s="76">
        <v>4.66</v>
      </c>
      <c r="G51" s="143" t="s">
        <v>104</v>
      </c>
      <c r="H51" s="9">
        <v>24.750000000000004</v>
      </c>
      <c r="I51" s="145" t="s">
        <v>141</v>
      </c>
      <c r="J51" s="146">
        <v>3.5500000000000012</v>
      </c>
      <c r="K51" s="147"/>
      <c r="L51" s="148">
        <v>3.6000000000000005</v>
      </c>
      <c r="M51" s="145" t="s">
        <v>101</v>
      </c>
      <c r="N51" s="21">
        <v>8.6</v>
      </c>
      <c r="O51" s="149" t="s">
        <v>119</v>
      </c>
      <c r="P51" s="9">
        <v>34.230000000000068</v>
      </c>
      <c r="Q51" s="145" t="s">
        <v>119</v>
      </c>
      <c r="R51" s="21">
        <v>4</v>
      </c>
      <c r="S51" s="149" t="s">
        <v>147</v>
      </c>
      <c r="T51" s="76"/>
      <c r="U51" s="145"/>
      <c r="V51" s="21">
        <v>128.38999999999973</v>
      </c>
      <c r="W51" s="143" t="s">
        <v>114</v>
      </c>
      <c r="AQ51" s="164"/>
      <c r="AR51" s="164">
        <v>3334.0500000000166</v>
      </c>
      <c r="AS51" s="164"/>
      <c r="AT51" s="164">
        <v>1455.0200000000002</v>
      </c>
      <c r="AU51" s="164">
        <v>1065.8900000000001</v>
      </c>
    </row>
    <row r="52" spans="1:47" x14ac:dyDescent="0.2">
      <c r="A52" s="24" t="s">
        <v>24</v>
      </c>
      <c r="B52" s="76"/>
      <c r="C52" s="143"/>
      <c r="D52" s="76"/>
      <c r="F52" s="76"/>
      <c r="G52" s="143"/>
      <c r="H52" s="9">
        <v>1</v>
      </c>
      <c r="I52" s="145" t="s">
        <v>147</v>
      </c>
      <c r="J52" s="76"/>
      <c r="K52" s="147"/>
      <c r="L52" s="148">
        <v>1</v>
      </c>
      <c r="M52" s="145" t="s">
        <v>104</v>
      </c>
      <c r="N52" s="76"/>
      <c r="O52" s="149"/>
      <c r="P52" s="76"/>
      <c r="Q52" s="145"/>
      <c r="R52" s="76"/>
      <c r="S52" s="149"/>
      <c r="T52" s="76"/>
      <c r="U52" s="145"/>
      <c r="V52" s="21">
        <v>2</v>
      </c>
      <c r="W52" s="143" t="s">
        <v>94</v>
      </c>
      <c r="AQ52" s="164"/>
      <c r="AR52" s="164">
        <v>767.50999999999613</v>
      </c>
      <c r="AS52" s="164"/>
      <c r="AT52" s="164">
        <v>430.32</v>
      </c>
      <c r="AU52" s="164">
        <v>288.69000000000005</v>
      </c>
    </row>
    <row r="53" spans="1:47" x14ac:dyDescent="0.2">
      <c r="A53" s="24" t="s">
        <v>28</v>
      </c>
      <c r="B53" s="76"/>
      <c r="C53" s="143"/>
      <c r="D53" s="76">
        <v>2.35</v>
      </c>
      <c r="E53" s="144" t="s">
        <v>147</v>
      </c>
      <c r="F53" s="76"/>
      <c r="G53" s="143"/>
      <c r="H53" s="9">
        <v>1.85</v>
      </c>
      <c r="I53" s="145" t="s">
        <v>96</v>
      </c>
      <c r="J53" s="146">
        <v>1.08</v>
      </c>
      <c r="K53" s="147"/>
      <c r="L53" s="76">
        <v>1.75</v>
      </c>
      <c r="M53" s="145" t="s">
        <v>147</v>
      </c>
      <c r="N53" s="76"/>
      <c r="O53" s="149"/>
      <c r="P53" s="9">
        <v>2.9499999999999997</v>
      </c>
      <c r="Q53" s="145" t="s">
        <v>104</v>
      </c>
      <c r="R53" s="76"/>
      <c r="S53" s="149"/>
      <c r="T53" s="76"/>
      <c r="U53" s="145"/>
      <c r="V53" s="21">
        <v>9.9799999999999986</v>
      </c>
      <c r="W53" s="143" t="s">
        <v>91</v>
      </c>
      <c r="AQ53" s="164"/>
      <c r="AR53" s="164">
        <v>3959.5400000000168</v>
      </c>
      <c r="AS53" s="164"/>
      <c r="AT53" s="164">
        <v>1897.78</v>
      </c>
      <c r="AU53" s="164">
        <v>1557.2600000000002</v>
      </c>
    </row>
    <row r="54" spans="1:47" x14ac:dyDescent="0.2">
      <c r="A54" s="24" t="s">
        <v>42</v>
      </c>
      <c r="B54" s="21">
        <v>1</v>
      </c>
      <c r="C54" s="143" t="s">
        <v>147</v>
      </c>
      <c r="D54" s="9">
        <v>5.8</v>
      </c>
      <c r="E54" s="144" t="s">
        <v>108</v>
      </c>
      <c r="F54" s="76"/>
      <c r="G54" s="143"/>
      <c r="H54" s="76"/>
      <c r="I54" s="145"/>
      <c r="J54" s="146">
        <v>1.2000000000000002</v>
      </c>
      <c r="K54" s="147"/>
      <c r="L54" s="148">
        <v>0.1</v>
      </c>
      <c r="M54" s="145" t="s">
        <v>147</v>
      </c>
      <c r="N54" s="76"/>
      <c r="O54" s="149"/>
      <c r="P54" s="9">
        <v>6.6999999999999993</v>
      </c>
      <c r="Q54" s="145" t="s">
        <v>86</v>
      </c>
      <c r="R54" s="21">
        <v>1</v>
      </c>
      <c r="S54" s="149" t="s">
        <v>147</v>
      </c>
      <c r="T54" s="76"/>
      <c r="U54" s="145"/>
      <c r="V54" s="21">
        <v>15.799999999999999</v>
      </c>
      <c r="W54" s="143" t="s">
        <v>106</v>
      </c>
      <c r="AQ54" s="164"/>
      <c r="AR54" s="164">
        <v>6706.5400000000427</v>
      </c>
      <c r="AS54" s="164"/>
      <c r="AT54" s="164">
        <v>2998.3999999999978</v>
      </c>
      <c r="AU54" s="164">
        <v>2565.9999999999995</v>
      </c>
    </row>
    <row r="55" spans="1:47" x14ac:dyDescent="0.2">
      <c r="A55" s="24" t="s">
        <v>35</v>
      </c>
      <c r="B55" s="21">
        <v>2.2000000000000002</v>
      </c>
      <c r="C55" s="143" t="s">
        <v>144</v>
      </c>
      <c r="D55" s="9">
        <v>14.45</v>
      </c>
      <c r="E55" s="144" t="s">
        <v>114</v>
      </c>
      <c r="F55" s="76"/>
      <c r="G55" s="143"/>
      <c r="H55" s="9">
        <v>21.75</v>
      </c>
      <c r="I55" s="145" t="s">
        <v>132</v>
      </c>
      <c r="J55" s="146">
        <v>0.85</v>
      </c>
      <c r="K55" s="147"/>
      <c r="L55" s="148">
        <v>1.9999999999999998</v>
      </c>
      <c r="M55" s="145" t="s">
        <v>94</v>
      </c>
      <c r="N55" s="76"/>
      <c r="O55" s="149"/>
      <c r="P55" s="9">
        <v>16.95</v>
      </c>
      <c r="Q55" s="145" t="s">
        <v>144</v>
      </c>
      <c r="R55" s="21">
        <v>3</v>
      </c>
      <c r="S55" s="149" t="s">
        <v>149</v>
      </c>
      <c r="T55" s="76"/>
      <c r="U55" s="145"/>
      <c r="V55" s="21">
        <v>61.200000000000024</v>
      </c>
      <c r="W55" s="143" t="s">
        <v>132</v>
      </c>
      <c r="AQ55" s="164"/>
      <c r="AR55" s="164">
        <v>88.95</v>
      </c>
      <c r="AS55" s="164"/>
      <c r="AT55" s="164">
        <v>28.380000000000003</v>
      </c>
      <c r="AU55" s="164">
        <v>26.57</v>
      </c>
    </row>
    <row r="56" spans="1:47" x14ac:dyDescent="0.2">
      <c r="A56" s="24" t="s">
        <v>173</v>
      </c>
      <c r="B56" s="76"/>
      <c r="C56" s="143"/>
      <c r="D56" s="9">
        <v>1.4</v>
      </c>
      <c r="E56" s="144" t="s">
        <v>122</v>
      </c>
      <c r="F56" s="76"/>
      <c r="G56" s="143"/>
      <c r="H56" s="76"/>
      <c r="I56" s="145"/>
      <c r="J56" s="76">
        <v>1</v>
      </c>
      <c r="K56" s="147"/>
      <c r="L56" s="148"/>
      <c r="M56" s="145"/>
      <c r="N56" s="76"/>
      <c r="O56" s="149"/>
      <c r="P56" s="9">
        <v>5.8999999999999995</v>
      </c>
      <c r="Q56" s="145" t="s">
        <v>205</v>
      </c>
      <c r="R56" s="76"/>
      <c r="S56" s="149"/>
      <c r="T56" s="76"/>
      <c r="U56" s="145"/>
      <c r="V56" s="21">
        <v>8.2999999999999989</v>
      </c>
      <c r="W56" s="143" t="s">
        <v>127</v>
      </c>
      <c r="AQ56" s="164"/>
      <c r="AR56" s="164">
        <v>15.8</v>
      </c>
      <c r="AS56" s="164"/>
      <c r="AT56" s="164">
        <v>7.55</v>
      </c>
      <c r="AU56" s="164">
        <v>7.25</v>
      </c>
    </row>
    <row r="57" spans="1:47" x14ac:dyDescent="0.2">
      <c r="A57" s="24" t="s">
        <v>36</v>
      </c>
      <c r="B57" s="21">
        <v>6.799999999999998</v>
      </c>
      <c r="C57" s="143" t="s">
        <v>188</v>
      </c>
      <c r="D57" s="9">
        <v>22.7</v>
      </c>
      <c r="E57" s="144" t="s">
        <v>180</v>
      </c>
      <c r="F57" s="21">
        <v>2.15</v>
      </c>
      <c r="G57" s="143" t="s">
        <v>111</v>
      </c>
      <c r="H57" s="9">
        <v>26.84</v>
      </c>
      <c r="I57" s="145" t="s">
        <v>125</v>
      </c>
      <c r="J57" s="146">
        <v>1</v>
      </c>
      <c r="K57" s="147"/>
      <c r="L57" s="148">
        <v>0.5</v>
      </c>
      <c r="M57" s="145" t="s">
        <v>147</v>
      </c>
      <c r="N57" s="21">
        <v>6.5900000000000007</v>
      </c>
      <c r="O57" s="149" t="s">
        <v>104</v>
      </c>
      <c r="P57" s="9">
        <v>24.049999999999994</v>
      </c>
      <c r="Q57" s="145" t="s">
        <v>132</v>
      </c>
      <c r="R57" s="21">
        <v>1.8900000000000001</v>
      </c>
      <c r="S57" s="149" t="s">
        <v>178</v>
      </c>
      <c r="T57" s="76"/>
      <c r="U57" s="145"/>
      <c r="V57" s="21">
        <v>92.52000000000001</v>
      </c>
      <c r="W57" s="143" t="s">
        <v>125</v>
      </c>
      <c r="AQ57" s="164"/>
      <c r="AR57" s="164">
        <v>1275.5499999999925</v>
      </c>
      <c r="AS57" s="164"/>
      <c r="AT57" s="164">
        <v>699.31000000000017</v>
      </c>
      <c r="AU57" s="164">
        <v>499.39000000000016</v>
      </c>
    </row>
    <row r="58" spans="1:47" x14ac:dyDescent="0.2">
      <c r="A58" s="24" t="s">
        <v>38</v>
      </c>
      <c r="B58" s="76">
        <v>0.09</v>
      </c>
      <c r="C58" s="143" t="s">
        <v>104</v>
      </c>
      <c r="D58" s="9">
        <v>2.0300000000000002</v>
      </c>
      <c r="E58" s="144" t="s">
        <v>93</v>
      </c>
      <c r="F58" s="76"/>
      <c r="G58" s="143"/>
      <c r="H58" s="9">
        <v>6.05</v>
      </c>
      <c r="I58" s="145" t="s">
        <v>106</v>
      </c>
      <c r="J58" s="146">
        <v>0.09</v>
      </c>
      <c r="K58" s="147"/>
      <c r="L58" s="148">
        <v>1.8700000000000003</v>
      </c>
      <c r="M58" s="145" t="s">
        <v>142</v>
      </c>
      <c r="N58" s="76"/>
      <c r="O58" s="149"/>
      <c r="P58" s="9">
        <v>4.2</v>
      </c>
      <c r="Q58" s="145" t="s">
        <v>148</v>
      </c>
      <c r="R58" s="21">
        <v>0.9</v>
      </c>
      <c r="S58" s="149" t="s">
        <v>199</v>
      </c>
      <c r="T58" s="76"/>
      <c r="U58" s="145"/>
      <c r="V58" s="21">
        <v>15.229999999999999</v>
      </c>
      <c r="W58" s="143" t="s">
        <v>109</v>
      </c>
      <c r="AQ58" s="167"/>
      <c r="AR58" s="167">
        <v>65547.189999999988</v>
      </c>
      <c r="AS58" s="169"/>
      <c r="AT58" s="164">
        <v>31356.370000000188</v>
      </c>
      <c r="AU58" s="164">
        <v>25609.320000000029</v>
      </c>
    </row>
    <row r="59" spans="1:47" x14ac:dyDescent="0.2">
      <c r="A59" s="24" t="s">
        <v>47</v>
      </c>
      <c r="B59" s="76"/>
      <c r="C59" s="143"/>
      <c r="D59" s="155"/>
      <c r="E59" s="144"/>
      <c r="F59" s="76"/>
      <c r="G59" s="143"/>
      <c r="H59" s="155"/>
      <c r="I59" s="145"/>
      <c r="J59" s="156"/>
      <c r="K59" s="147"/>
      <c r="L59" s="148">
        <v>2</v>
      </c>
      <c r="M59" s="145" t="s">
        <v>94</v>
      </c>
      <c r="N59" s="76"/>
      <c r="O59" s="149"/>
      <c r="P59" s="9">
        <v>1.9</v>
      </c>
      <c r="Q59" s="145" t="s">
        <v>104</v>
      </c>
      <c r="R59" s="76"/>
      <c r="S59" s="149"/>
      <c r="T59" s="76"/>
      <c r="U59" s="145"/>
      <c r="V59" s="21">
        <v>3.9</v>
      </c>
      <c r="W59" s="143" t="s">
        <v>102</v>
      </c>
    </row>
    <row r="60" spans="1:47" x14ac:dyDescent="0.2">
      <c r="A60" s="24" t="s">
        <v>184</v>
      </c>
      <c r="B60" s="76">
        <v>13.15</v>
      </c>
      <c r="C60" s="15" t="s">
        <v>179</v>
      </c>
      <c r="D60" s="76">
        <v>11</v>
      </c>
      <c r="E60" s="172" t="s">
        <v>109</v>
      </c>
      <c r="F60" s="15"/>
      <c r="G60" s="173"/>
      <c r="H60" s="15"/>
      <c r="I60" s="173"/>
      <c r="J60" s="15">
        <v>1.3</v>
      </c>
      <c r="K60" s="173"/>
      <c r="L60" s="15">
        <v>25.8</v>
      </c>
      <c r="M60" s="180" t="s">
        <v>95</v>
      </c>
      <c r="N60" s="15">
        <v>2</v>
      </c>
      <c r="O60" s="173" t="s">
        <v>104</v>
      </c>
      <c r="P60" s="15">
        <v>30.6</v>
      </c>
      <c r="Q60" s="173" t="s">
        <v>114</v>
      </c>
      <c r="R60" s="15">
        <v>4</v>
      </c>
      <c r="S60" s="173" t="s">
        <v>137</v>
      </c>
      <c r="T60" s="15">
        <v>2</v>
      </c>
      <c r="U60" s="173" t="s">
        <v>147</v>
      </c>
      <c r="V60" s="15">
        <v>89.85</v>
      </c>
      <c r="W60" s="180" t="s">
        <v>106</v>
      </c>
    </row>
    <row r="61" spans="1:47" x14ac:dyDescent="0.2">
      <c r="A61" s="170" t="s">
        <v>53</v>
      </c>
      <c r="B61" s="171">
        <f>SUM(B8:B60)</f>
        <v>5431.49</v>
      </c>
      <c r="C61" s="178" t="s">
        <v>149</v>
      </c>
      <c r="D61" s="171">
        <f>SUM(D8:D60)</f>
        <v>10229.26</v>
      </c>
      <c r="E61" s="179" t="s">
        <v>88</v>
      </c>
      <c r="F61" s="171">
        <f>SUM(F8:F60)</f>
        <v>4207.2</v>
      </c>
      <c r="G61" s="179" t="s">
        <v>109</v>
      </c>
      <c r="H61" s="171">
        <f>SUM(H8:H60)</f>
        <v>5010.8700000000035</v>
      </c>
      <c r="I61" s="179" t="s">
        <v>84</v>
      </c>
      <c r="J61" s="171">
        <f>SUM(J8:J60)</f>
        <v>3534.61</v>
      </c>
      <c r="K61" s="179" t="s">
        <v>206</v>
      </c>
      <c r="L61" s="171">
        <f>SUM(L8:L60)</f>
        <v>4993.0200000000004</v>
      </c>
      <c r="M61" s="179" t="s">
        <v>108</v>
      </c>
      <c r="N61" s="171">
        <f>SUM(N8:N60)</f>
        <v>1115.4299999999998</v>
      </c>
      <c r="O61" s="179" t="s">
        <v>89</v>
      </c>
      <c r="P61" s="171">
        <f>SUM(P8:P60)</f>
        <v>14150.38999999999</v>
      </c>
      <c r="Q61" s="179" t="s">
        <v>132</v>
      </c>
      <c r="R61" s="171">
        <f>SUM(R8:R60)</f>
        <v>6576.2299999999977</v>
      </c>
      <c r="S61" s="179" t="s">
        <v>101</v>
      </c>
      <c r="T61" s="171">
        <f>SUM(T8:T60)</f>
        <v>406.50000000000011</v>
      </c>
      <c r="U61" s="179" t="s">
        <v>142</v>
      </c>
      <c r="V61" s="171">
        <f>SUM(V8:V60)</f>
        <v>55655.000000000233</v>
      </c>
      <c r="W61" s="179" t="s">
        <v>113</v>
      </c>
    </row>
    <row r="62" spans="1:47" x14ac:dyDescent="0.2">
      <c r="A62" s="18"/>
      <c r="B62" s="22"/>
      <c r="C62" s="116"/>
      <c r="D62" s="22"/>
      <c r="E62" s="116"/>
      <c r="F62" s="22"/>
      <c r="G62" s="116"/>
      <c r="H62" s="22"/>
      <c r="I62" s="116"/>
      <c r="J62" s="22"/>
      <c r="K62" s="116"/>
      <c r="L62" s="22"/>
      <c r="M62" s="116"/>
      <c r="N62" s="22"/>
      <c r="O62" s="116"/>
      <c r="P62" s="22"/>
      <c r="Q62" s="116"/>
      <c r="R62" s="22"/>
      <c r="S62" s="116"/>
      <c r="T62" s="22"/>
      <c r="U62" s="116"/>
      <c r="V62" s="22"/>
      <c r="W62" s="116"/>
    </row>
    <row r="63" spans="1:47" x14ac:dyDescent="0.2">
      <c r="A63" s="117" t="s">
        <v>174</v>
      </c>
      <c r="B63" s="117"/>
      <c r="C63" s="118"/>
      <c r="D63" s="119"/>
      <c r="E63" s="120"/>
      <c r="F63" s="119"/>
      <c r="G63" s="120"/>
      <c r="H63" s="119"/>
      <c r="I63" s="120"/>
      <c r="J63" s="119"/>
      <c r="K63" s="120"/>
      <c r="L63" s="121"/>
      <c r="M63" s="122"/>
      <c r="N63" s="123"/>
      <c r="O63" s="124"/>
      <c r="P63" s="119"/>
      <c r="Q63" s="120"/>
      <c r="R63" s="119"/>
      <c r="S63" s="120"/>
      <c r="T63" s="119"/>
      <c r="U63" s="120"/>
      <c r="V63" s="11"/>
      <c r="W63" s="125"/>
    </row>
    <row r="64" spans="1:47" x14ac:dyDescent="0.2">
      <c r="A64" s="126" t="s">
        <v>175</v>
      </c>
      <c r="B64" s="127"/>
      <c r="C64" s="128"/>
      <c r="D64" s="129"/>
      <c r="E64" s="130"/>
      <c r="F64" s="129"/>
      <c r="G64" s="130"/>
      <c r="H64" s="129"/>
      <c r="I64" s="130"/>
      <c r="J64" s="129"/>
      <c r="K64" s="130"/>
      <c r="L64" s="131"/>
      <c r="M64" s="132"/>
      <c r="N64" s="131"/>
      <c r="O64" s="132"/>
      <c r="P64" s="126"/>
      <c r="Q64" s="130"/>
      <c r="R64" s="126"/>
      <c r="S64" s="130"/>
      <c r="T64" s="126"/>
      <c r="U64" s="130"/>
      <c r="V64" s="126"/>
      <c r="W64" s="133"/>
    </row>
  </sheetData>
  <mergeCells count="13">
    <mergeCell ref="A1:J1"/>
    <mergeCell ref="J4:M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  <ignoredErrors>
    <ignoredError sqref="Q47 O2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18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31.42578125" customWidth="1"/>
    <col min="2" max="2" width="18.5703125" customWidth="1"/>
    <col min="3" max="3" width="12.7109375" customWidth="1"/>
    <col min="4" max="4" width="18.5703125" customWidth="1"/>
    <col min="5" max="5" width="12.7109375" customWidth="1"/>
    <col min="6" max="6" width="13.7109375" customWidth="1"/>
    <col min="7" max="7" width="12" customWidth="1"/>
    <col min="8" max="10" width="9.140625" customWidth="1"/>
    <col min="11" max="11" width="20.42578125" customWidth="1"/>
    <col min="21" max="21" width="14.140625" customWidth="1"/>
  </cols>
  <sheetData>
    <row r="1" spans="1:61" s="135" customFormat="1" ht="39" customHeight="1" x14ac:dyDescent="0.2">
      <c r="A1" s="134" t="s">
        <v>192</v>
      </c>
    </row>
    <row r="2" spans="1:61" ht="15" customHeight="1" x14ac:dyDescent="0.2">
      <c r="A2" s="136"/>
    </row>
    <row r="3" spans="1:61" ht="6.6" customHeight="1" x14ac:dyDescent="0.2">
      <c r="A3" s="29"/>
    </row>
    <row r="4" spans="1:61" ht="15" customHeight="1" x14ac:dyDescent="0.2">
      <c r="A4" s="72" t="s">
        <v>156</v>
      </c>
    </row>
    <row r="6" spans="1:61" ht="45" x14ac:dyDescent="0.2">
      <c r="A6" s="41"/>
      <c r="B6" s="68" t="s">
        <v>153</v>
      </c>
      <c r="C6" s="68" t="s">
        <v>154</v>
      </c>
      <c r="D6" s="68" t="s">
        <v>155</v>
      </c>
      <c r="E6" s="42" t="s">
        <v>0</v>
      </c>
      <c r="F6" s="69" t="s">
        <v>45</v>
      </c>
    </row>
    <row r="7" spans="1:61" s="38" customFormat="1" x14ac:dyDescent="0.2">
      <c r="A7" s="54" t="s">
        <v>30</v>
      </c>
      <c r="B7" s="47"/>
      <c r="C7" s="47"/>
      <c r="D7" s="47"/>
      <c r="E7" s="47"/>
      <c r="F7" s="4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x14ac:dyDescent="0.2">
      <c r="A8" s="188" t="s">
        <v>2</v>
      </c>
      <c r="B8" s="27">
        <v>133.13</v>
      </c>
      <c r="C8" s="189">
        <v>776.36999999999819</v>
      </c>
      <c r="D8" s="189">
        <v>2334.0000000000009</v>
      </c>
      <c r="E8" s="189">
        <v>3243.5000000000059</v>
      </c>
      <c r="F8" s="190">
        <v>0.28040696778171836</v>
      </c>
      <c r="I8" s="164"/>
    </row>
    <row r="9" spans="1:61" x14ac:dyDescent="0.2">
      <c r="A9" s="191" t="s">
        <v>46</v>
      </c>
      <c r="B9" s="7">
        <v>68.72</v>
      </c>
      <c r="C9" s="7">
        <v>361.82999999999913</v>
      </c>
      <c r="D9" s="7">
        <v>1016.7300000000004</v>
      </c>
      <c r="E9" s="7">
        <v>1447.2800000000029</v>
      </c>
      <c r="F9" s="192">
        <v>0.29748908296943344</v>
      </c>
    </row>
    <row r="10" spans="1:61" x14ac:dyDescent="0.2">
      <c r="A10" s="191" t="s">
        <v>1</v>
      </c>
      <c r="B10" s="7">
        <v>64.410000000000011</v>
      </c>
      <c r="C10" s="7">
        <v>414.53999999999905</v>
      </c>
      <c r="D10" s="7">
        <v>1317.2700000000007</v>
      </c>
      <c r="E10" s="7">
        <v>1796.220000000003</v>
      </c>
      <c r="F10" s="192">
        <v>0.26664328423021766</v>
      </c>
      <c r="H10" s="163"/>
      <c r="I10" s="164"/>
    </row>
    <row r="11" spans="1:61" x14ac:dyDescent="0.2">
      <c r="A11" s="188" t="s">
        <v>3</v>
      </c>
      <c r="B11" s="27">
        <v>116.69000000000001</v>
      </c>
      <c r="C11" s="189">
        <v>839.10999999999774</v>
      </c>
      <c r="D11" s="189">
        <v>2660.3799999999965</v>
      </c>
      <c r="E11" s="189">
        <v>3616.1799999999939</v>
      </c>
      <c r="F11" s="190">
        <v>0.2643120641118526</v>
      </c>
    </row>
    <row r="12" spans="1:61" x14ac:dyDescent="0.2">
      <c r="A12" s="191" t="s">
        <v>46</v>
      </c>
      <c r="B12" s="7">
        <v>55.300000000000011</v>
      </c>
      <c r="C12" s="7">
        <v>400.66999999999899</v>
      </c>
      <c r="D12" s="7">
        <v>1097.9899999999984</v>
      </c>
      <c r="E12" s="7">
        <v>1553.9599999999944</v>
      </c>
      <c r="F12" s="192">
        <v>0.29342454117222938</v>
      </c>
      <c r="H12" s="163"/>
      <c r="I12" s="164"/>
    </row>
    <row r="13" spans="1:61" x14ac:dyDescent="0.2">
      <c r="A13" s="191" t="s">
        <v>1</v>
      </c>
      <c r="B13" s="7">
        <v>61.39</v>
      </c>
      <c r="C13" s="7">
        <v>438.43999999999875</v>
      </c>
      <c r="D13" s="7">
        <v>1562.3899999999983</v>
      </c>
      <c r="E13" s="7">
        <v>2062.2199999999993</v>
      </c>
      <c r="F13" s="192">
        <v>0.24237472238655489</v>
      </c>
    </row>
    <row r="14" spans="1:61" x14ac:dyDescent="0.2">
      <c r="A14" s="188" t="s">
        <v>4</v>
      </c>
      <c r="B14" s="27">
        <v>105.44999999999999</v>
      </c>
      <c r="C14" s="27">
        <v>554.13999999999942</v>
      </c>
      <c r="D14" s="27">
        <v>2287.2699999999977</v>
      </c>
      <c r="E14" s="27">
        <v>2946.8599999999988</v>
      </c>
      <c r="F14" s="193">
        <v>0.22382807462858811</v>
      </c>
      <c r="I14" s="164"/>
    </row>
    <row r="15" spans="1:61" x14ac:dyDescent="0.2">
      <c r="A15" s="191" t="s">
        <v>46</v>
      </c>
      <c r="B15" s="7">
        <v>58.999999999999993</v>
      </c>
      <c r="C15" s="7">
        <v>309.13999999999976</v>
      </c>
      <c r="D15" s="7">
        <v>1232.9999999999973</v>
      </c>
      <c r="E15" s="7">
        <v>1601.1399999999971</v>
      </c>
      <c r="F15" s="194">
        <v>0.22992367937844316</v>
      </c>
      <c r="G15" s="174"/>
    </row>
    <row r="16" spans="1:61" x14ac:dyDescent="0.2">
      <c r="A16" s="191" t="s">
        <v>1</v>
      </c>
      <c r="B16" s="7">
        <v>46.449999999999989</v>
      </c>
      <c r="C16" s="7">
        <v>244.99999999999963</v>
      </c>
      <c r="D16" s="7">
        <v>1054.2700000000007</v>
      </c>
      <c r="E16" s="7">
        <v>1345.7200000000014</v>
      </c>
      <c r="F16" s="194">
        <v>0.21657551347977322</v>
      </c>
      <c r="G16" s="174"/>
    </row>
    <row r="17" spans="1:9" x14ac:dyDescent="0.2">
      <c r="A17" s="188" t="s">
        <v>5</v>
      </c>
      <c r="B17" s="27">
        <v>264.02</v>
      </c>
      <c r="C17" s="27">
        <v>354.99000000000012</v>
      </c>
      <c r="D17" s="27">
        <v>1735.8899999999987</v>
      </c>
      <c r="E17" s="27">
        <v>2354.9000000000005</v>
      </c>
      <c r="F17" s="193">
        <v>0.26286041870143173</v>
      </c>
    </row>
    <row r="18" spans="1:9" x14ac:dyDescent="0.2">
      <c r="A18" s="191" t="s">
        <v>46</v>
      </c>
      <c r="B18" s="7">
        <v>139.09999999999994</v>
      </c>
      <c r="C18" s="7">
        <v>161.27000000000007</v>
      </c>
      <c r="D18" s="7">
        <v>810.68999999999858</v>
      </c>
      <c r="E18" s="7">
        <v>1111.0599999999995</v>
      </c>
      <c r="F18" s="194">
        <v>0.27034543589005189</v>
      </c>
    </row>
    <row r="19" spans="1:9" x14ac:dyDescent="0.2">
      <c r="A19" s="191" t="s">
        <v>1</v>
      </c>
      <c r="B19" s="7">
        <v>124.92000000000002</v>
      </c>
      <c r="C19" s="7">
        <v>193.72000000000006</v>
      </c>
      <c r="D19" s="7">
        <v>925.20000000000016</v>
      </c>
      <c r="E19" s="7">
        <v>1243.8400000000011</v>
      </c>
      <c r="F19" s="194">
        <v>0.25617442757911035</v>
      </c>
      <c r="I19" s="164"/>
    </row>
    <row r="20" spans="1:9" x14ac:dyDescent="0.2">
      <c r="A20" s="188" t="s">
        <v>6</v>
      </c>
      <c r="B20" s="27">
        <v>56.8</v>
      </c>
      <c r="C20" s="27">
        <v>336.84999999999962</v>
      </c>
      <c r="D20" s="27">
        <v>1617.5699999999981</v>
      </c>
      <c r="E20" s="27">
        <v>2011.2199999999996</v>
      </c>
      <c r="F20" s="193">
        <v>0.19572697168882647</v>
      </c>
    </row>
    <row r="21" spans="1:9" x14ac:dyDescent="0.2">
      <c r="A21" s="191" t="s">
        <v>46</v>
      </c>
      <c r="B21" s="7">
        <v>28.2</v>
      </c>
      <c r="C21" s="7">
        <v>160.61999999999964</v>
      </c>
      <c r="D21" s="7">
        <v>803.15999999999894</v>
      </c>
      <c r="E21" s="7">
        <v>991.98000000000036</v>
      </c>
      <c r="F21" s="194">
        <v>0.19034657956813783</v>
      </c>
    </row>
    <row r="22" spans="1:9" x14ac:dyDescent="0.2">
      <c r="A22" s="191" t="s">
        <v>1</v>
      </c>
      <c r="B22" s="7">
        <v>28.6</v>
      </c>
      <c r="C22" s="7">
        <v>176.23</v>
      </c>
      <c r="D22" s="7">
        <v>814.40999999999917</v>
      </c>
      <c r="E22" s="7">
        <v>1019.2399999999992</v>
      </c>
      <c r="F22" s="194">
        <v>0.20096346297241097</v>
      </c>
    </row>
    <row r="23" spans="1:9" x14ac:dyDescent="0.2">
      <c r="A23" s="188" t="s">
        <v>7</v>
      </c>
      <c r="B23" s="27">
        <v>158.42000000000007</v>
      </c>
      <c r="C23" s="27">
        <v>401.58999999999963</v>
      </c>
      <c r="D23" s="27">
        <v>1230.6400000000001</v>
      </c>
      <c r="E23" s="27">
        <v>1790.6500000000015</v>
      </c>
      <c r="F23" s="193">
        <v>0.31274118336916812</v>
      </c>
    </row>
    <row r="24" spans="1:9" x14ac:dyDescent="0.2">
      <c r="A24" s="191" t="s">
        <v>46</v>
      </c>
      <c r="B24" s="7">
        <v>63.40000000000002</v>
      </c>
      <c r="C24" s="7">
        <v>159.37</v>
      </c>
      <c r="D24" s="7">
        <v>510.66000000000031</v>
      </c>
      <c r="E24" s="7">
        <v>733.43000000000018</v>
      </c>
      <c r="F24" s="194">
        <v>0.30373723463725211</v>
      </c>
    </row>
    <row r="25" spans="1:9" x14ac:dyDescent="0.2">
      <c r="A25" s="191" t="s">
        <v>1</v>
      </c>
      <c r="B25" s="7">
        <v>95.020000000000039</v>
      </c>
      <c r="C25" s="7">
        <v>242.21999999999963</v>
      </c>
      <c r="D25" s="7">
        <v>719.97999999999979</v>
      </c>
      <c r="E25" s="7">
        <v>1057.2200000000014</v>
      </c>
      <c r="F25" s="194">
        <v>0.31898753334216257</v>
      </c>
    </row>
    <row r="26" spans="1:9" x14ac:dyDescent="0.2">
      <c r="A26" s="188" t="s">
        <v>8</v>
      </c>
      <c r="B26" s="27">
        <v>148.15000000000003</v>
      </c>
      <c r="C26" s="27">
        <v>765.39999999999895</v>
      </c>
      <c r="D26" s="27">
        <v>1575.240000000003</v>
      </c>
      <c r="E26" s="27">
        <v>2488.7900000000059</v>
      </c>
      <c r="F26" s="193">
        <v>0.36706592360142909</v>
      </c>
    </row>
    <row r="27" spans="1:9" x14ac:dyDescent="0.2">
      <c r="A27" s="191" t="s">
        <v>46</v>
      </c>
      <c r="B27" s="7">
        <v>82.100000000000009</v>
      </c>
      <c r="C27" s="7">
        <v>441.5199999999993</v>
      </c>
      <c r="D27" s="7">
        <v>860.71000000000106</v>
      </c>
      <c r="E27" s="7">
        <v>1384.3300000000029</v>
      </c>
      <c r="F27" s="194">
        <v>0.37824796110753989</v>
      </c>
    </row>
    <row r="28" spans="1:9" x14ac:dyDescent="0.2">
      <c r="A28" s="191" t="s">
        <v>1</v>
      </c>
      <c r="B28" s="7">
        <v>66.050000000000011</v>
      </c>
      <c r="C28" s="7">
        <v>323.87999999999965</v>
      </c>
      <c r="D28" s="7">
        <v>714.53000000000179</v>
      </c>
      <c r="E28" s="7">
        <v>1104.460000000003</v>
      </c>
      <c r="F28" s="194">
        <v>0.35305035945167784</v>
      </c>
    </row>
    <row r="29" spans="1:9" x14ac:dyDescent="0.2">
      <c r="A29" s="188" t="s">
        <v>9</v>
      </c>
      <c r="B29" s="27">
        <v>29.25</v>
      </c>
      <c r="C29" s="27">
        <v>600.83999999999901</v>
      </c>
      <c r="D29" s="27">
        <v>1146.2900000000006</v>
      </c>
      <c r="E29" s="27">
        <v>1776.3800000000037</v>
      </c>
      <c r="F29" s="193">
        <v>0.35470451142210668</v>
      </c>
    </row>
    <row r="30" spans="1:9" x14ac:dyDescent="0.2">
      <c r="A30" s="191" t="s">
        <v>46</v>
      </c>
      <c r="B30" s="7">
        <v>14.700000000000001</v>
      </c>
      <c r="C30" s="7">
        <v>208.80999999999983</v>
      </c>
      <c r="D30" s="7">
        <v>333.26</v>
      </c>
      <c r="E30" s="7">
        <v>556.76999999999964</v>
      </c>
      <c r="F30" s="194">
        <v>0.40144045117373384</v>
      </c>
    </row>
    <row r="31" spans="1:9" x14ac:dyDescent="0.2">
      <c r="A31" s="191" t="s">
        <v>1</v>
      </c>
      <c r="B31" s="7">
        <v>14.549999999999999</v>
      </c>
      <c r="C31" s="7">
        <v>392.02999999999912</v>
      </c>
      <c r="D31" s="7">
        <v>813.03000000000065</v>
      </c>
      <c r="E31" s="7">
        <v>1219.610000000004</v>
      </c>
      <c r="F31" s="194">
        <v>0.3333688638171235</v>
      </c>
    </row>
    <row r="32" spans="1:9" x14ac:dyDescent="0.2">
      <c r="A32" s="188" t="s">
        <v>12</v>
      </c>
      <c r="B32" s="27">
        <v>25.75</v>
      </c>
      <c r="C32" s="27">
        <v>536.20999999999719</v>
      </c>
      <c r="D32" s="27">
        <v>837.11999999999944</v>
      </c>
      <c r="E32" s="27">
        <v>1399.0800000000079</v>
      </c>
      <c r="F32" s="193">
        <v>0.40166395059610982</v>
      </c>
    </row>
    <row r="33" spans="1:6" x14ac:dyDescent="0.2">
      <c r="A33" s="191" t="s">
        <v>46</v>
      </c>
      <c r="B33" s="7">
        <v>6.15</v>
      </c>
      <c r="C33" s="7">
        <v>171.8599999999995</v>
      </c>
      <c r="D33" s="7">
        <v>223.40000000000003</v>
      </c>
      <c r="E33" s="7">
        <v>401.40999999999934</v>
      </c>
      <c r="F33" s="194">
        <v>0.44346179716499246</v>
      </c>
    </row>
    <row r="34" spans="1:6" x14ac:dyDescent="0.2">
      <c r="A34" s="191" t="s">
        <v>1</v>
      </c>
      <c r="B34" s="7">
        <v>19.599999999999998</v>
      </c>
      <c r="C34" s="7">
        <v>364.34999999999769</v>
      </c>
      <c r="D34" s="7">
        <v>613.71999999999946</v>
      </c>
      <c r="E34" s="7">
        <v>997.67000000000849</v>
      </c>
      <c r="F34" s="194">
        <v>0.38484669279421624</v>
      </c>
    </row>
    <row r="35" spans="1:6" x14ac:dyDescent="0.2">
      <c r="A35" s="188" t="s">
        <v>10</v>
      </c>
      <c r="B35" s="27">
        <v>44.899999999999991</v>
      </c>
      <c r="C35" s="27">
        <v>131.26999999999998</v>
      </c>
      <c r="D35" s="27">
        <v>477.03000000000031</v>
      </c>
      <c r="E35" s="27">
        <v>653.20000000000027</v>
      </c>
      <c r="F35" s="193">
        <v>0.26970300061236974</v>
      </c>
    </row>
    <row r="36" spans="1:6" x14ac:dyDescent="0.2">
      <c r="A36" s="191" t="s">
        <v>46</v>
      </c>
      <c r="B36" s="7">
        <v>22.65</v>
      </c>
      <c r="C36" s="7">
        <v>51.810000000000009</v>
      </c>
      <c r="D36" s="7">
        <v>188.24999999999997</v>
      </c>
      <c r="E36" s="7">
        <v>262.70999999999987</v>
      </c>
      <c r="F36" s="194">
        <v>0.28343039853831198</v>
      </c>
    </row>
    <row r="37" spans="1:6" x14ac:dyDescent="0.2">
      <c r="A37" s="191" t="s">
        <v>1</v>
      </c>
      <c r="B37" s="7">
        <v>22.249999999999996</v>
      </c>
      <c r="C37" s="7">
        <v>79.45999999999998</v>
      </c>
      <c r="D37" s="7">
        <v>288.78000000000031</v>
      </c>
      <c r="E37" s="7">
        <v>390.49000000000035</v>
      </c>
      <c r="F37" s="194">
        <v>0.26046761760864545</v>
      </c>
    </row>
    <row r="38" spans="1:6" x14ac:dyDescent="0.2">
      <c r="A38" s="188" t="s">
        <v>23</v>
      </c>
      <c r="B38" s="140">
        <v>10.050000000000001</v>
      </c>
      <c r="C38" s="27">
        <v>34.469999999999985</v>
      </c>
      <c r="D38" s="27">
        <v>84.15</v>
      </c>
      <c r="E38" s="27">
        <v>128.67000000000007</v>
      </c>
      <c r="F38" s="193">
        <v>0.34600139892748927</v>
      </c>
    </row>
    <row r="39" spans="1:6" x14ac:dyDescent="0.2">
      <c r="A39" s="191" t="s">
        <v>46</v>
      </c>
      <c r="B39" s="155">
        <v>6.95</v>
      </c>
      <c r="C39" s="7">
        <v>15.69999999999999</v>
      </c>
      <c r="D39" s="7">
        <v>24.5</v>
      </c>
      <c r="E39" s="7">
        <v>47.150000000000034</v>
      </c>
      <c r="F39" s="194">
        <v>0.48038176033934288</v>
      </c>
    </row>
    <row r="40" spans="1:6" x14ac:dyDescent="0.2">
      <c r="A40" s="191" t="s">
        <v>1</v>
      </c>
      <c r="B40" s="155">
        <v>152.41999999999999</v>
      </c>
      <c r="C40" s="7">
        <v>238.5</v>
      </c>
      <c r="D40" s="7">
        <v>1424.9600000000009</v>
      </c>
      <c r="E40" s="7">
        <v>1815.880000000001</v>
      </c>
      <c r="F40" s="194">
        <v>0.21527854263497581</v>
      </c>
    </row>
    <row r="41" spans="1:6" x14ac:dyDescent="0.2">
      <c r="A41" s="188" t="s">
        <v>11</v>
      </c>
      <c r="B41" s="27">
        <v>91.889999999999986</v>
      </c>
      <c r="C41" s="27">
        <v>113.00000000000001</v>
      </c>
      <c r="D41" s="27">
        <v>746.28000000000054</v>
      </c>
      <c r="E41" s="27">
        <v>951.17000000000053</v>
      </c>
      <c r="F41" s="193">
        <v>0.2154083917701356</v>
      </c>
    </row>
    <row r="42" spans="1:6" x14ac:dyDescent="0.2">
      <c r="A42" s="191" t="s">
        <v>46</v>
      </c>
      <c r="B42" s="7">
        <v>60.53</v>
      </c>
      <c r="C42" s="7">
        <v>125.5</v>
      </c>
      <c r="D42" s="7">
        <v>678.68000000000052</v>
      </c>
      <c r="E42" s="7">
        <v>864.7100000000006</v>
      </c>
      <c r="F42" s="194">
        <v>0.21513571023811451</v>
      </c>
    </row>
    <row r="43" spans="1:6" x14ac:dyDescent="0.2">
      <c r="A43" s="191" t="s">
        <v>1</v>
      </c>
      <c r="B43" s="7">
        <v>3.1000000000000005</v>
      </c>
      <c r="C43" s="7">
        <v>18.769999999999992</v>
      </c>
      <c r="D43" s="7">
        <v>59.65</v>
      </c>
      <c r="E43" s="7">
        <v>81.520000000000039</v>
      </c>
      <c r="F43" s="194">
        <v>0.26827772325809651</v>
      </c>
    </row>
    <row r="44" spans="1:6" x14ac:dyDescent="0.2">
      <c r="A44" s="188" t="s">
        <v>26</v>
      </c>
      <c r="B44" s="27">
        <v>33.97</v>
      </c>
      <c r="C44" s="27">
        <v>47.129999999999981</v>
      </c>
      <c r="D44" s="27">
        <v>617.85000000000059</v>
      </c>
      <c r="E44" s="27">
        <v>698.95000000000027</v>
      </c>
      <c r="F44" s="193">
        <v>0.11603118964160475</v>
      </c>
    </row>
    <row r="45" spans="1:6" x14ac:dyDescent="0.2">
      <c r="A45" s="191" t="s">
        <v>46</v>
      </c>
      <c r="B45" s="7">
        <v>19.53</v>
      </c>
      <c r="C45" s="7">
        <v>20.249999999999986</v>
      </c>
      <c r="D45" s="7">
        <v>312.10000000000025</v>
      </c>
      <c r="E45" s="7">
        <v>351.88</v>
      </c>
      <c r="F45" s="194">
        <v>0.11304990337615028</v>
      </c>
    </row>
    <row r="46" spans="1:6" x14ac:dyDescent="0.2">
      <c r="A46" s="191" t="s">
        <v>1</v>
      </c>
      <c r="B46" s="7">
        <v>14.439999999999998</v>
      </c>
      <c r="C46" s="7">
        <v>26.879999999999995</v>
      </c>
      <c r="D46" s="7">
        <v>305.7500000000004</v>
      </c>
      <c r="E46" s="7">
        <v>347.07000000000033</v>
      </c>
      <c r="F46" s="194">
        <v>0.11905379318293108</v>
      </c>
    </row>
    <row r="47" spans="1:6" x14ac:dyDescent="0.2">
      <c r="A47" s="188" t="s">
        <v>41</v>
      </c>
      <c r="B47" s="27">
        <v>76.959999999999994</v>
      </c>
      <c r="C47" s="27">
        <v>62.470000000000027</v>
      </c>
      <c r="D47" s="27">
        <v>845.11000000000013</v>
      </c>
      <c r="E47" s="27">
        <v>984.5400000000003</v>
      </c>
      <c r="F47" s="193">
        <v>0.14161943648810627</v>
      </c>
    </row>
    <row r="48" spans="1:6" x14ac:dyDescent="0.2">
      <c r="A48" s="191" t="s">
        <v>46</v>
      </c>
      <c r="B48" s="7">
        <v>37.519999999999996</v>
      </c>
      <c r="C48" s="7">
        <v>29.150000000000009</v>
      </c>
      <c r="D48" s="7">
        <v>401.96000000000015</v>
      </c>
      <c r="E48" s="7">
        <v>468.63000000000034</v>
      </c>
      <c r="F48" s="194">
        <v>0.1422657533661954</v>
      </c>
    </row>
    <row r="49" spans="1:6" x14ac:dyDescent="0.2">
      <c r="A49" s="191" t="s">
        <v>1</v>
      </c>
      <c r="B49" s="7">
        <v>39.44</v>
      </c>
      <c r="C49" s="7">
        <v>33.320000000000022</v>
      </c>
      <c r="D49" s="7">
        <v>443.15</v>
      </c>
      <c r="E49" s="7">
        <v>515.91</v>
      </c>
      <c r="F49" s="194">
        <v>0.14103235060378749</v>
      </c>
    </row>
    <row r="50" spans="1:6" x14ac:dyDescent="0.2">
      <c r="A50" s="188" t="s">
        <v>27</v>
      </c>
      <c r="B50" s="27">
        <v>73.25</v>
      </c>
      <c r="C50" s="27">
        <v>72.950000000000074</v>
      </c>
      <c r="D50" s="27">
        <v>546.03000000000043</v>
      </c>
      <c r="E50" s="27">
        <v>692.2300000000007</v>
      </c>
      <c r="F50" s="193">
        <v>0.21120147927711908</v>
      </c>
    </row>
    <row r="51" spans="1:6" x14ac:dyDescent="0.2">
      <c r="A51" s="191" t="s">
        <v>46</v>
      </c>
      <c r="B51" s="7">
        <v>33.049999999999997</v>
      </c>
      <c r="C51" s="7">
        <v>42.290000000000063</v>
      </c>
      <c r="D51" s="7">
        <v>271.0900000000002</v>
      </c>
      <c r="E51" s="7">
        <v>346.4300000000004</v>
      </c>
      <c r="F51" s="194">
        <v>0.21747539185405451</v>
      </c>
    </row>
    <row r="52" spans="1:6" x14ac:dyDescent="0.2">
      <c r="A52" s="191" t="s">
        <v>1</v>
      </c>
      <c r="B52" s="7">
        <v>40.200000000000003</v>
      </c>
      <c r="C52" s="7">
        <v>30.660000000000014</v>
      </c>
      <c r="D52" s="7">
        <v>274.94000000000028</v>
      </c>
      <c r="E52" s="7">
        <v>345.8000000000003</v>
      </c>
      <c r="F52" s="194">
        <v>0.20491613649508378</v>
      </c>
    </row>
    <row r="53" spans="1:6" x14ac:dyDescent="0.2">
      <c r="A53" s="188" t="s">
        <v>31</v>
      </c>
      <c r="B53" s="27">
        <v>33.28</v>
      </c>
      <c r="C53" s="27">
        <v>51.36999999999999</v>
      </c>
      <c r="D53" s="27">
        <v>462.00000000000023</v>
      </c>
      <c r="E53" s="27">
        <v>546.6500000000002</v>
      </c>
      <c r="F53" s="193">
        <v>0.15485228208177071</v>
      </c>
    </row>
    <row r="54" spans="1:6" x14ac:dyDescent="0.2">
      <c r="A54" s="191" t="s">
        <v>46</v>
      </c>
      <c r="B54" s="7">
        <v>20.830000000000002</v>
      </c>
      <c r="C54" s="7">
        <v>26.04999999999999</v>
      </c>
      <c r="D54" s="7">
        <v>236.84000000000012</v>
      </c>
      <c r="E54" s="7">
        <v>283.72000000000014</v>
      </c>
      <c r="F54" s="194">
        <v>0.16523332863386442</v>
      </c>
    </row>
    <row r="55" spans="1:6" x14ac:dyDescent="0.2">
      <c r="A55" s="191" t="s">
        <v>1</v>
      </c>
      <c r="B55" s="7">
        <v>12.45</v>
      </c>
      <c r="C55" s="7">
        <v>25.32</v>
      </c>
      <c r="D55" s="7">
        <v>225.16000000000008</v>
      </c>
      <c r="E55" s="7">
        <v>262.93000000000006</v>
      </c>
      <c r="F55" s="194">
        <v>0.14365040124748019</v>
      </c>
    </row>
    <row r="56" spans="1:6" x14ac:dyDescent="0.2">
      <c r="A56" s="188" t="s">
        <v>79</v>
      </c>
      <c r="B56" s="27">
        <v>37.29</v>
      </c>
      <c r="C56" s="27">
        <v>104.13000000000002</v>
      </c>
      <c r="D56" s="27">
        <v>796.99</v>
      </c>
      <c r="E56" s="27">
        <v>938.40999999999974</v>
      </c>
      <c r="F56" s="193">
        <v>0.15070171886488826</v>
      </c>
    </row>
    <row r="57" spans="1:6" x14ac:dyDescent="0.2">
      <c r="A57" s="191" t="s">
        <v>46</v>
      </c>
      <c r="B57" s="7">
        <v>27.72</v>
      </c>
      <c r="C57" s="7">
        <v>57.81</v>
      </c>
      <c r="D57" s="7">
        <v>479.40000000000009</v>
      </c>
      <c r="E57" s="7">
        <v>564.92999999999984</v>
      </c>
      <c r="F57" s="194">
        <v>0.1513992884074129</v>
      </c>
    </row>
    <row r="58" spans="1:6" x14ac:dyDescent="0.2">
      <c r="A58" s="191" t="s">
        <v>1</v>
      </c>
      <c r="B58" s="7">
        <v>9.57</v>
      </c>
      <c r="C58" s="7">
        <v>46.320000000000014</v>
      </c>
      <c r="D58" s="7">
        <v>317.58999999999997</v>
      </c>
      <c r="E58" s="7">
        <v>373.4799999999999</v>
      </c>
      <c r="F58" s="194">
        <v>0.14964656741994198</v>
      </c>
    </row>
    <row r="59" spans="1:6" x14ac:dyDescent="0.2">
      <c r="A59" s="188" t="s">
        <v>191</v>
      </c>
      <c r="B59" s="27">
        <v>26.36</v>
      </c>
      <c r="C59" s="27">
        <v>79.75</v>
      </c>
      <c r="D59" s="27">
        <v>489.80000000000007</v>
      </c>
      <c r="E59" s="27">
        <v>595.91000000000031</v>
      </c>
      <c r="F59" s="193">
        <v>0.17806380158077595</v>
      </c>
    </row>
    <row r="60" spans="1:6" x14ac:dyDescent="0.2">
      <c r="A60" s="191" t="s">
        <v>46</v>
      </c>
      <c r="B60" s="7">
        <v>15.479999999999999</v>
      </c>
      <c r="C60" s="7">
        <v>33.83</v>
      </c>
      <c r="D60" s="7">
        <v>270.0200000000001</v>
      </c>
      <c r="E60" s="7">
        <v>319.33000000000021</v>
      </c>
      <c r="F60" s="194">
        <v>0.15441706072088457</v>
      </c>
    </row>
    <row r="61" spans="1:6" x14ac:dyDescent="0.2">
      <c r="A61" s="191" t="s">
        <v>1</v>
      </c>
      <c r="B61" s="7">
        <v>10.879999999999999</v>
      </c>
      <c r="C61" s="7">
        <v>45.92</v>
      </c>
      <c r="D61" s="7">
        <v>219.78</v>
      </c>
      <c r="E61" s="7">
        <v>276.5800000000001</v>
      </c>
      <c r="F61" s="194">
        <v>0.20536553619206044</v>
      </c>
    </row>
    <row r="62" spans="1:6" x14ac:dyDescent="0.2">
      <c r="A62" s="195" t="s">
        <v>48</v>
      </c>
      <c r="B62" s="196"/>
      <c r="C62" s="196"/>
      <c r="D62" s="196"/>
      <c r="E62" s="197"/>
      <c r="F62" s="196"/>
    </row>
    <row r="63" spans="1:6" x14ac:dyDescent="0.2">
      <c r="A63" s="188" t="s">
        <v>29</v>
      </c>
      <c r="B63" s="27">
        <v>4.6500000000000004</v>
      </c>
      <c r="C63" s="27">
        <v>27.25</v>
      </c>
      <c r="D63" s="27">
        <v>189.28999999999996</v>
      </c>
      <c r="E63" s="27">
        <v>221.18999999999997</v>
      </c>
      <c r="F63" s="193">
        <v>0.14421990144219909</v>
      </c>
    </row>
    <row r="64" spans="1:6" x14ac:dyDescent="0.2">
      <c r="A64" s="191" t="s">
        <v>46</v>
      </c>
      <c r="B64" s="15" t="s">
        <v>120</v>
      </c>
      <c r="C64" s="7">
        <v>12.149999999999999</v>
      </c>
      <c r="D64" s="7">
        <v>68</v>
      </c>
      <c r="E64" s="7">
        <v>81.949999999999989</v>
      </c>
      <c r="F64" s="194">
        <v>0.1702257474069554</v>
      </c>
    </row>
    <row r="65" spans="1:6" x14ac:dyDescent="0.2">
      <c r="A65" s="191" t="s">
        <v>1</v>
      </c>
      <c r="B65" s="15" t="s">
        <v>120</v>
      </c>
      <c r="C65" s="7">
        <v>15.1</v>
      </c>
      <c r="D65" s="7">
        <v>121.28999999999998</v>
      </c>
      <c r="E65" s="7">
        <v>139.23999999999998</v>
      </c>
      <c r="F65" s="194">
        <v>0.12891410514220059</v>
      </c>
    </row>
    <row r="66" spans="1:6" x14ac:dyDescent="0.2">
      <c r="A66" s="188" t="s">
        <v>34</v>
      </c>
      <c r="B66" s="140">
        <v>0</v>
      </c>
      <c r="C66" s="27">
        <v>130.60000000000002</v>
      </c>
      <c r="D66" s="27">
        <v>159.35</v>
      </c>
      <c r="E66" s="27">
        <v>289.95</v>
      </c>
      <c r="F66" s="193">
        <v>0.45042248663562678</v>
      </c>
    </row>
    <row r="67" spans="1:6" x14ac:dyDescent="0.2">
      <c r="A67" s="191" t="s">
        <v>46</v>
      </c>
      <c r="B67" s="15">
        <v>0</v>
      </c>
      <c r="C67" s="7">
        <v>31.659999999999997</v>
      </c>
      <c r="D67" s="7">
        <v>62.4</v>
      </c>
      <c r="E67" s="7">
        <v>94.059999999999988</v>
      </c>
      <c r="F67" s="194">
        <v>0.33659366361896659</v>
      </c>
    </row>
    <row r="68" spans="1:6" x14ac:dyDescent="0.2">
      <c r="A68" s="191" t="s">
        <v>1</v>
      </c>
      <c r="B68" s="15">
        <v>0</v>
      </c>
      <c r="C68" s="7">
        <v>98.940000000000026</v>
      </c>
      <c r="D68" s="7">
        <v>96.95</v>
      </c>
      <c r="E68" s="7">
        <v>195.89</v>
      </c>
      <c r="F68" s="194">
        <v>0.5050793812854153</v>
      </c>
    </row>
    <row r="69" spans="1:6" x14ac:dyDescent="0.2">
      <c r="A69" s="188" t="s">
        <v>32</v>
      </c>
      <c r="B69" s="27">
        <v>8.65</v>
      </c>
      <c r="C69" s="198">
        <v>8.1999999999999993</v>
      </c>
      <c r="D69" s="27">
        <v>61.400000000000006</v>
      </c>
      <c r="E69" s="27">
        <v>78.25</v>
      </c>
      <c r="F69" s="193">
        <v>0.21533546325878583</v>
      </c>
    </row>
    <row r="70" spans="1:6" x14ac:dyDescent="0.2">
      <c r="A70" s="191" t="s">
        <v>46</v>
      </c>
      <c r="B70" s="7">
        <v>6.2</v>
      </c>
      <c r="C70" s="198">
        <v>4.3</v>
      </c>
      <c r="D70" s="7">
        <v>29.650000000000006</v>
      </c>
      <c r="E70" s="7">
        <v>40.15</v>
      </c>
      <c r="F70" s="194">
        <v>0.26151930261519285</v>
      </c>
    </row>
    <row r="71" spans="1:6" x14ac:dyDescent="0.2">
      <c r="A71" s="191" t="s">
        <v>1</v>
      </c>
      <c r="B71" s="15" t="s">
        <v>120</v>
      </c>
      <c r="C71" s="198">
        <v>3.9</v>
      </c>
      <c r="D71" s="7">
        <v>31.75</v>
      </c>
      <c r="E71" s="7">
        <v>38.1</v>
      </c>
      <c r="F71" s="194">
        <v>0.16666666666666674</v>
      </c>
    </row>
    <row r="72" spans="1:6" x14ac:dyDescent="0.2">
      <c r="A72" s="188" t="s">
        <v>13</v>
      </c>
      <c r="B72" s="27">
        <v>17.77</v>
      </c>
      <c r="C72" s="27">
        <v>18.310000000000002</v>
      </c>
      <c r="D72" s="27">
        <v>384.79999999999995</v>
      </c>
      <c r="E72" s="27">
        <v>420.88000000000005</v>
      </c>
      <c r="F72" s="193">
        <v>8.5725147310397487E-2</v>
      </c>
    </row>
    <row r="73" spans="1:6" x14ac:dyDescent="0.2">
      <c r="A73" s="191" t="s">
        <v>46</v>
      </c>
      <c r="B73" s="7">
        <v>12.26</v>
      </c>
      <c r="C73" s="7">
        <v>9.32</v>
      </c>
      <c r="D73" s="7">
        <v>223.95000000000007</v>
      </c>
      <c r="E73" s="7">
        <v>245.53000000000009</v>
      </c>
      <c r="F73" s="194">
        <v>8.7891500020364166E-2</v>
      </c>
    </row>
    <row r="74" spans="1:6" x14ac:dyDescent="0.2">
      <c r="A74" s="191" t="s">
        <v>1</v>
      </c>
      <c r="B74" s="7">
        <v>5.51</v>
      </c>
      <c r="C74" s="7">
        <v>8.99</v>
      </c>
      <c r="D74" s="7">
        <v>160.84999999999991</v>
      </c>
      <c r="E74" s="7">
        <v>175.34999999999997</v>
      </c>
      <c r="F74" s="194">
        <v>8.2691759338466286E-2</v>
      </c>
    </row>
    <row r="75" spans="1:6" x14ac:dyDescent="0.2">
      <c r="A75" s="188" t="s">
        <v>14</v>
      </c>
      <c r="B75" s="27">
        <v>14.36</v>
      </c>
      <c r="C75" s="27">
        <v>13.14</v>
      </c>
      <c r="D75" s="27">
        <v>375.43999999999994</v>
      </c>
      <c r="E75" s="27">
        <v>402.93999999999983</v>
      </c>
      <c r="F75" s="193">
        <v>6.8248374447808402E-2</v>
      </c>
    </row>
    <row r="76" spans="1:6" x14ac:dyDescent="0.2">
      <c r="A76" s="191" t="s">
        <v>46</v>
      </c>
      <c r="B76" s="7">
        <v>9.36</v>
      </c>
      <c r="C76" s="7">
        <v>7.57</v>
      </c>
      <c r="D76" s="7">
        <v>221.8299999999999</v>
      </c>
      <c r="E76" s="7">
        <v>238.75999999999985</v>
      </c>
      <c r="F76" s="194">
        <v>7.0908024794772873E-2</v>
      </c>
    </row>
    <row r="77" spans="1:6" x14ac:dyDescent="0.2">
      <c r="A77" s="191" t="s">
        <v>1</v>
      </c>
      <c r="B77" s="7">
        <v>5</v>
      </c>
      <c r="C77" s="7">
        <v>5.57</v>
      </c>
      <c r="D77" s="7">
        <v>153.61000000000001</v>
      </c>
      <c r="E77" s="7">
        <v>164.17999999999995</v>
      </c>
      <c r="F77" s="194">
        <v>6.4380557924229143E-2</v>
      </c>
    </row>
    <row r="78" spans="1:6" x14ac:dyDescent="0.2">
      <c r="A78" s="188" t="s">
        <v>25</v>
      </c>
      <c r="B78" s="27">
        <v>18.149999999999999</v>
      </c>
      <c r="C78" s="27">
        <v>25.299999999999997</v>
      </c>
      <c r="D78" s="27">
        <v>388.5100000000001</v>
      </c>
      <c r="E78" s="27">
        <v>431.96000000000004</v>
      </c>
      <c r="F78" s="193">
        <v>0.10058801740901924</v>
      </c>
    </row>
    <row r="79" spans="1:6" x14ac:dyDescent="0.2">
      <c r="A79" s="191" t="s">
        <v>46</v>
      </c>
      <c r="B79" s="7">
        <v>8.6</v>
      </c>
      <c r="C79" s="7">
        <v>12.399999999999999</v>
      </c>
      <c r="D79" s="7">
        <v>213.67</v>
      </c>
      <c r="E79" s="7">
        <v>234.66999999999996</v>
      </c>
      <c r="F79" s="194">
        <v>8.9487365236289196E-2</v>
      </c>
    </row>
    <row r="80" spans="1:6" x14ac:dyDescent="0.2">
      <c r="A80" s="191" t="s">
        <v>1</v>
      </c>
      <c r="B80" s="7">
        <v>9.5500000000000007</v>
      </c>
      <c r="C80" s="7">
        <v>12.899999999999997</v>
      </c>
      <c r="D80" s="7">
        <v>174.84000000000009</v>
      </c>
      <c r="E80" s="7">
        <v>197.29000000000005</v>
      </c>
      <c r="F80" s="194">
        <v>0.1137918799736426</v>
      </c>
    </row>
    <row r="81" spans="1:6" x14ac:dyDescent="0.2">
      <c r="A81" s="188" t="s">
        <v>15</v>
      </c>
      <c r="B81" s="27">
        <v>8.25</v>
      </c>
      <c r="C81" s="27">
        <v>53.349999999999987</v>
      </c>
      <c r="D81" s="27">
        <v>278.50999999999988</v>
      </c>
      <c r="E81" s="27">
        <v>340.10999999999962</v>
      </c>
      <c r="F81" s="193">
        <v>0.18111787362911946</v>
      </c>
    </row>
    <row r="82" spans="1:6" x14ac:dyDescent="0.2">
      <c r="A82" s="191" t="s">
        <v>46</v>
      </c>
      <c r="B82" s="7">
        <v>4.45</v>
      </c>
      <c r="C82" s="7">
        <v>22.359999999999996</v>
      </c>
      <c r="D82" s="7">
        <v>128.1</v>
      </c>
      <c r="E82" s="7">
        <v>154.90999999999985</v>
      </c>
      <c r="F82" s="194">
        <v>0.17306823316764497</v>
      </c>
    </row>
    <row r="83" spans="1:6" x14ac:dyDescent="0.2">
      <c r="A83" s="191" t="s">
        <v>1</v>
      </c>
      <c r="B83" s="7">
        <v>3.8</v>
      </c>
      <c r="C83" s="7">
        <v>30.989999999999991</v>
      </c>
      <c r="D83" s="7">
        <v>150.40999999999985</v>
      </c>
      <c r="E83" s="7">
        <v>185.19999999999976</v>
      </c>
      <c r="F83" s="194">
        <v>0.18785097192224598</v>
      </c>
    </row>
    <row r="84" spans="1:6" x14ac:dyDescent="0.2">
      <c r="A84" s="188" t="s">
        <v>16</v>
      </c>
      <c r="B84" s="140" t="s">
        <v>120</v>
      </c>
      <c r="C84" s="198">
        <v>4.8600000000000012</v>
      </c>
      <c r="D84" s="27">
        <v>342.95000000000005</v>
      </c>
      <c r="E84" s="27">
        <v>350.56</v>
      </c>
      <c r="F84" s="193">
        <v>2.1708124144226293E-2</v>
      </c>
    </row>
    <row r="85" spans="1:6" x14ac:dyDescent="0.2">
      <c r="A85" s="191" t="s">
        <v>46</v>
      </c>
      <c r="B85" s="15" t="s">
        <v>120</v>
      </c>
      <c r="C85" s="155">
        <v>3.9600000000000009</v>
      </c>
      <c r="D85" s="7">
        <v>217.50000000000003</v>
      </c>
      <c r="E85" s="7">
        <v>224.20999999999998</v>
      </c>
      <c r="F85" s="194">
        <v>2.9927300298826731E-2</v>
      </c>
    </row>
    <row r="86" spans="1:6" x14ac:dyDescent="0.2">
      <c r="A86" s="191" t="s">
        <v>1</v>
      </c>
      <c r="B86" s="15">
        <v>0</v>
      </c>
      <c r="C86" s="198" t="s">
        <v>120</v>
      </c>
      <c r="D86" s="7">
        <v>125.45000000000003</v>
      </c>
      <c r="E86" s="7">
        <v>126.35000000000004</v>
      </c>
      <c r="F86" s="194">
        <v>7.1230708349822036E-3</v>
      </c>
    </row>
    <row r="87" spans="1:6" x14ac:dyDescent="0.2">
      <c r="A87" s="188" t="s">
        <v>17</v>
      </c>
      <c r="B87" s="27">
        <v>9.9</v>
      </c>
      <c r="C87" s="27">
        <v>16.150000000000002</v>
      </c>
      <c r="D87" s="27">
        <v>249.07999999999993</v>
      </c>
      <c r="E87" s="27">
        <v>275.13</v>
      </c>
      <c r="F87" s="193">
        <v>9.4682513720786732E-2</v>
      </c>
    </row>
    <row r="88" spans="1:6" x14ac:dyDescent="0.2">
      <c r="A88" s="191" t="s">
        <v>46</v>
      </c>
      <c r="B88" s="7">
        <v>6.7</v>
      </c>
      <c r="C88" s="7">
        <v>5.2000000000000011</v>
      </c>
      <c r="D88" s="7">
        <v>105.13</v>
      </c>
      <c r="E88" s="7">
        <v>117.03000000000003</v>
      </c>
      <c r="F88" s="194">
        <v>0.10168332906092481</v>
      </c>
    </row>
    <row r="89" spans="1:6" x14ac:dyDescent="0.2">
      <c r="A89" s="191" t="s">
        <v>1</v>
      </c>
      <c r="B89" s="7">
        <v>3.1999999999999997</v>
      </c>
      <c r="C89" s="7">
        <v>10.950000000000001</v>
      </c>
      <c r="D89" s="7">
        <v>143.94999999999993</v>
      </c>
      <c r="E89" s="7">
        <v>158.09999999999994</v>
      </c>
      <c r="F89" s="194">
        <v>8.9500316255534562E-2</v>
      </c>
    </row>
    <row r="90" spans="1:6" x14ac:dyDescent="0.2">
      <c r="A90" s="188" t="s">
        <v>33</v>
      </c>
      <c r="B90" s="27">
        <v>14.08</v>
      </c>
      <c r="C90" s="27">
        <v>16.72</v>
      </c>
      <c r="D90" s="27">
        <v>331.86</v>
      </c>
      <c r="E90" s="27">
        <v>362.66000000000014</v>
      </c>
      <c r="F90" s="193">
        <v>8.4928031765290068E-2</v>
      </c>
    </row>
    <row r="91" spans="1:6" x14ac:dyDescent="0.2">
      <c r="A91" s="191" t="s">
        <v>46</v>
      </c>
      <c r="B91" s="7">
        <v>7.68</v>
      </c>
      <c r="C91" s="7">
        <v>6.47</v>
      </c>
      <c r="D91" s="7">
        <v>199.96000000000009</v>
      </c>
      <c r="E91" s="7">
        <v>214.11000000000013</v>
      </c>
      <c r="F91" s="194">
        <v>6.6087525103918687E-2</v>
      </c>
    </row>
    <row r="92" spans="1:6" x14ac:dyDescent="0.2">
      <c r="A92" s="191" t="s">
        <v>1</v>
      </c>
      <c r="B92" s="7">
        <v>6.4</v>
      </c>
      <c r="C92" s="7">
        <v>10.249999999999998</v>
      </c>
      <c r="D92" s="7">
        <v>131.89999999999995</v>
      </c>
      <c r="E92" s="7">
        <v>148.55000000000001</v>
      </c>
      <c r="F92" s="194">
        <v>0.11208347357792026</v>
      </c>
    </row>
    <row r="93" spans="1:6" x14ac:dyDescent="0.2">
      <c r="A93" s="188" t="s">
        <v>52</v>
      </c>
      <c r="B93" s="27">
        <v>12.52</v>
      </c>
      <c r="C93" s="27">
        <v>10.400000000000004</v>
      </c>
      <c r="D93" s="27">
        <v>474.38</v>
      </c>
      <c r="E93" s="27">
        <v>497.30000000000018</v>
      </c>
      <c r="F93" s="193">
        <v>4.6088879951739714E-2</v>
      </c>
    </row>
    <row r="94" spans="1:6" x14ac:dyDescent="0.2">
      <c r="A94" s="191" t="s">
        <v>46</v>
      </c>
      <c r="B94" s="7">
        <v>8.19</v>
      </c>
      <c r="C94" s="7">
        <v>8.8500000000000032</v>
      </c>
      <c r="D94" s="7">
        <v>250.70000000000002</v>
      </c>
      <c r="E94" s="7">
        <v>267.74000000000018</v>
      </c>
      <c r="F94" s="194">
        <v>6.3643833569881791E-2</v>
      </c>
    </row>
    <row r="95" spans="1:6" x14ac:dyDescent="0.2">
      <c r="A95" s="191" t="s">
        <v>1</v>
      </c>
      <c r="B95" s="7">
        <v>4.330000000000001</v>
      </c>
      <c r="C95" s="15" t="s">
        <v>120</v>
      </c>
      <c r="D95" s="7">
        <v>223.67999999999995</v>
      </c>
      <c r="E95" s="7">
        <v>229.55999999999997</v>
      </c>
      <c r="F95" s="194">
        <v>2.5614218504966146E-2</v>
      </c>
    </row>
    <row r="96" spans="1:6" x14ac:dyDescent="0.2">
      <c r="A96" s="188" t="s">
        <v>18</v>
      </c>
      <c r="B96" s="27">
        <v>43.04</v>
      </c>
      <c r="C96" s="27">
        <v>36.289999999999992</v>
      </c>
      <c r="D96" s="27">
        <v>356.50000000000011</v>
      </c>
      <c r="E96" s="27">
        <v>435.83000000000027</v>
      </c>
      <c r="F96" s="193">
        <v>0.18202051258518259</v>
      </c>
    </row>
    <row r="97" spans="1:6" x14ac:dyDescent="0.2">
      <c r="A97" s="191" t="s">
        <v>46</v>
      </c>
      <c r="B97" s="7">
        <v>21.71</v>
      </c>
      <c r="C97" s="7">
        <v>20.419999999999998</v>
      </c>
      <c r="D97" s="7">
        <v>191.43000000000006</v>
      </c>
      <c r="E97" s="7">
        <v>233.5600000000002</v>
      </c>
      <c r="F97" s="194">
        <v>0.18038191471142362</v>
      </c>
    </row>
    <row r="98" spans="1:6" x14ac:dyDescent="0.2">
      <c r="A98" s="191" t="s">
        <v>1</v>
      </c>
      <c r="B98" s="7">
        <v>21.33</v>
      </c>
      <c r="C98" s="7">
        <v>15.869999999999997</v>
      </c>
      <c r="D98" s="7">
        <v>165.07000000000002</v>
      </c>
      <c r="E98" s="7">
        <v>202.2700000000001</v>
      </c>
      <c r="F98" s="194">
        <v>0.18391259207989352</v>
      </c>
    </row>
    <row r="99" spans="1:6" x14ac:dyDescent="0.2">
      <c r="A99" s="195" t="s">
        <v>49</v>
      </c>
      <c r="B99" s="199"/>
      <c r="C99" s="199"/>
      <c r="D99" s="199"/>
      <c r="E99" s="200"/>
      <c r="F99" s="201"/>
    </row>
    <row r="100" spans="1:6" x14ac:dyDescent="0.2">
      <c r="A100" s="188" t="s">
        <v>20</v>
      </c>
      <c r="B100" s="27">
        <v>5.45</v>
      </c>
      <c r="C100" s="27">
        <v>45.67</v>
      </c>
      <c r="D100" s="27">
        <v>29.479999999999997</v>
      </c>
      <c r="E100" s="27">
        <v>80.600000000000009</v>
      </c>
      <c r="F100" s="193">
        <v>0.63424317617866011</v>
      </c>
    </row>
    <row r="101" spans="1:6" x14ac:dyDescent="0.2">
      <c r="A101" s="191" t="s">
        <v>46</v>
      </c>
      <c r="B101" s="15">
        <v>3.95</v>
      </c>
      <c r="C101" s="7">
        <v>26.959999999999997</v>
      </c>
      <c r="D101" s="7">
        <v>19.029999999999998</v>
      </c>
      <c r="E101" s="7">
        <v>49.940000000000005</v>
      </c>
      <c r="F101" s="194">
        <v>0.61894273127753308</v>
      </c>
    </row>
    <row r="102" spans="1:6" x14ac:dyDescent="0.2">
      <c r="A102" s="191" t="s">
        <v>1</v>
      </c>
      <c r="B102" s="15" t="s">
        <v>120</v>
      </c>
      <c r="C102" s="7">
        <v>18.71</v>
      </c>
      <c r="D102" s="7">
        <v>10.450000000000001</v>
      </c>
      <c r="E102" s="7">
        <v>30.660000000000004</v>
      </c>
      <c r="F102" s="194">
        <v>0.65916503587736464</v>
      </c>
    </row>
    <row r="103" spans="1:6" x14ac:dyDescent="0.2">
      <c r="A103" s="188" t="s">
        <v>37</v>
      </c>
      <c r="B103" s="140" t="s">
        <v>120</v>
      </c>
      <c r="C103" s="27">
        <v>9.4799999999999986</v>
      </c>
      <c r="D103" s="27">
        <v>64.900000000000006</v>
      </c>
      <c r="E103" s="27">
        <v>76.860000000000014</v>
      </c>
      <c r="F103" s="193">
        <v>0.15560759823054915</v>
      </c>
    </row>
    <row r="104" spans="1:6" x14ac:dyDescent="0.2">
      <c r="A104" s="191" t="s">
        <v>46</v>
      </c>
      <c r="B104" s="155" t="s">
        <v>120</v>
      </c>
      <c r="C104" s="155" t="s">
        <v>120</v>
      </c>
      <c r="D104" s="7">
        <v>22.750000000000007</v>
      </c>
      <c r="E104" s="7">
        <v>26.7</v>
      </c>
      <c r="F104" s="194">
        <v>0.14794007490636674</v>
      </c>
    </row>
    <row r="105" spans="1:6" x14ac:dyDescent="0.2">
      <c r="A105" s="191" t="s">
        <v>1</v>
      </c>
      <c r="B105" s="15" t="s">
        <v>120</v>
      </c>
      <c r="C105" s="155">
        <v>6.6399999999999988</v>
      </c>
      <c r="D105" s="7">
        <v>42.150000000000006</v>
      </c>
      <c r="E105" s="7">
        <v>50.160000000000018</v>
      </c>
      <c r="F105" s="194">
        <v>0.15968899521531121</v>
      </c>
    </row>
    <row r="106" spans="1:6" x14ac:dyDescent="0.2">
      <c r="A106" s="188" t="s">
        <v>44</v>
      </c>
      <c r="B106" s="27"/>
      <c r="C106" s="27">
        <v>48.12</v>
      </c>
      <c r="D106" s="27">
        <v>40.75</v>
      </c>
      <c r="E106" s="27">
        <v>88.86999999999999</v>
      </c>
      <c r="F106" s="193">
        <v>0.54146506132553163</v>
      </c>
    </row>
    <row r="107" spans="1:6" x14ac:dyDescent="0.2">
      <c r="A107" s="191" t="s">
        <v>46</v>
      </c>
      <c r="B107" s="155"/>
      <c r="C107" s="7">
        <v>29.199999999999996</v>
      </c>
      <c r="D107" s="7">
        <v>24.000000000000004</v>
      </c>
      <c r="E107" s="7">
        <v>53.199999999999996</v>
      </c>
      <c r="F107" s="194">
        <v>0.54887218045112773</v>
      </c>
    </row>
    <row r="108" spans="1:6" x14ac:dyDescent="0.2">
      <c r="A108" s="39" t="s">
        <v>1</v>
      </c>
      <c r="B108" s="155"/>
      <c r="C108" s="7">
        <v>18.920000000000002</v>
      </c>
      <c r="D108" s="7">
        <v>16.75</v>
      </c>
      <c r="E108" s="7">
        <v>35.669999999999995</v>
      </c>
      <c r="F108" s="71">
        <v>0.53041771797028314</v>
      </c>
    </row>
    <row r="109" spans="1:6" x14ac:dyDescent="0.2">
      <c r="A109" s="55" t="s">
        <v>50</v>
      </c>
      <c r="B109" s="138"/>
      <c r="C109" s="138"/>
      <c r="D109" s="138"/>
      <c r="E109" s="139"/>
      <c r="F109" s="138"/>
    </row>
    <row r="110" spans="1:6" x14ac:dyDescent="0.2">
      <c r="A110" s="40" t="s">
        <v>182</v>
      </c>
      <c r="B110" s="27">
        <v>1.2</v>
      </c>
      <c r="C110" s="140">
        <v>8.7100000000000009</v>
      </c>
      <c r="D110" s="27">
        <v>71.649999999999977</v>
      </c>
      <c r="E110" s="27">
        <v>81.559999999999988</v>
      </c>
      <c r="F110" s="70">
        <v>0.12150564001961761</v>
      </c>
    </row>
    <row r="111" spans="1:6" x14ac:dyDescent="0.2">
      <c r="A111" s="39" t="s">
        <v>46</v>
      </c>
      <c r="B111" s="15"/>
      <c r="C111" s="155">
        <v>7.5100000000000007</v>
      </c>
      <c r="D111" s="7">
        <v>49.549999999999983</v>
      </c>
      <c r="E111" s="7">
        <v>57.059999999999995</v>
      </c>
      <c r="F111" s="71">
        <v>0.1316158429723101</v>
      </c>
    </row>
    <row r="112" spans="1:6" x14ac:dyDescent="0.2">
      <c r="A112" s="39" t="s">
        <v>1</v>
      </c>
      <c r="B112" s="155">
        <v>1.2</v>
      </c>
      <c r="C112" s="155">
        <v>1.2</v>
      </c>
      <c r="D112" s="7">
        <v>22.1</v>
      </c>
      <c r="E112" s="7">
        <v>24.499999999999996</v>
      </c>
      <c r="F112" s="71">
        <v>9.795918367346923E-2</v>
      </c>
    </row>
    <row r="113" spans="1:7" x14ac:dyDescent="0.2">
      <c r="A113" s="40" t="s">
        <v>36</v>
      </c>
      <c r="B113" s="140">
        <v>1</v>
      </c>
      <c r="C113" s="140">
        <v>9.2000000000000028</v>
      </c>
      <c r="D113" s="140">
        <v>49.789999999999992</v>
      </c>
      <c r="E113" s="140">
        <v>59.990000000000009</v>
      </c>
      <c r="F113" s="141">
        <v>0.17002833805634299</v>
      </c>
    </row>
    <row r="114" spans="1:7" x14ac:dyDescent="0.2">
      <c r="A114" s="39" t="s">
        <v>46</v>
      </c>
      <c r="B114" s="15"/>
      <c r="C114" s="15">
        <v>8.4000000000000021</v>
      </c>
      <c r="D114" s="15">
        <v>44.889999999999993</v>
      </c>
      <c r="E114" s="15">
        <v>53.290000000000013</v>
      </c>
      <c r="F114" s="142">
        <v>0.1576280728091578</v>
      </c>
    </row>
    <row r="115" spans="1:7" x14ac:dyDescent="0.2">
      <c r="A115" s="39" t="s">
        <v>1</v>
      </c>
      <c r="B115" s="155">
        <v>1</v>
      </c>
      <c r="C115" s="155">
        <v>0.8</v>
      </c>
      <c r="D115" s="15">
        <v>4.9000000000000004</v>
      </c>
      <c r="E115" s="15">
        <v>6.6999999999999993</v>
      </c>
      <c r="F115" s="142">
        <v>0.26865671641791034</v>
      </c>
    </row>
    <row r="116" spans="1:7" ht="16.5" customHeight="1" x14ac:dyDescent="0.2">
      <c r="A116" s="40" t="s">
        <v>184</v>
      </c>
      <c r="B116" s="140">
        <v>50.65</v>
      </c>
      <c r="C116" s="140" t="s">
        <v>120</v>
      </c>
      <c r="D116" s="140" t="s">
        <v>120</v>
      </c>
      <c r="E116" s="140">
        <v>51.25</v>
      </c>
      <c r="F116" s="141">
        <v>1</v>
      </c>
    </row>
    <row r="117" spans="1:7" x14ac:dyDescent="0.2">
      <c r="A117" s="39" t="s">
        <v>46</v>
      </c>
      <c r="B117" s="15">
        <v>17.5</v>
      </c>
      <c r="C117" s="15" t="s">
        <v>120</v>
      </c>
      <c r="D117" s="15" t="s">
        <v>120</v>
      </c>
      <c r="E117" s="15">
        <v>17.8</v>
      </c>
      <c r="F117" s="142">
        <v>1</v>
      </c>
      <c r="G117" s="157"/>
    </row>
    <row r="118" spans="1:7" x14ac:dyDescent="0.2">
      <c r="A118" s="39" t="s">
        <v>1</v>
      </c>
      <c r="B118" s="155">
        <v>33.15</v>
      </c>
      <c r="C118" s="155" t="s">
        <v>120</v>
      </c>
      <c r="D118" s="15" t="s">
        <v>120</v>
      </c>
      <c r="E118" s="15">
        <v>33.449999999999996</v>
      </c>
      <c r="F118" s="142">
        <v>1</v>
      </c>
      <c r="G118" s="157"/>
    </row>
    <row r="119" spans="1:7" x14ac:dyDescent="0.2">
      <c r="B119" s="4"/>
      <c r="C119" s="4"/>
      <c r="D119" s="4"/>
      <c r="E119" s="4"/>
      <c r="F119" s="4"/>
      <c r="G119" s="157"/>
    </row>
    <row r="120" spans="1:7" x14ac:dyDescent="0.2">
      <c r="A120" s="74" t="s">
        <v>157</v>
      </c>
      <c r="B120" s="1"/>
      <c r="C120" s="1"/>
      <c r="D120" s="1"/>
      <c r="E120" s="1"/>
      <c r="F120" s="1"/>
    </row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workbookViewId="0"/>
  </sheetViews>
  <sheetFormatPr defaultRowHeight="12.75" x14ac:dyDescent="0.2"/>
  <cols>
    <col min="1" max="1" width="34.7109375" customWidth="1"/>
    <col min="4" max="4" width="11.140625" customWidth="1"/>
    <col min="5" max="5" width="11.85546875" customWidth="1"/>
    <col min="11" max="11" width="18.5703125" customWidth="1"/>
  </cols>
  <sheetData>
    <row r="1" spans="1:8" ht="39" customHeight="1" x14ac:dyDescent="0.2">
      <c r="A1" s="137" t="s">
        <v>207</v>
      </c>
    </row>
    <row r="2" spans="1:8" ht="15.75" customHeight="1" x14ac:dyDescent="0.2"/>
    <row r="3" spans="1:8" ht="22.5" x14ac:dyDescent="0.2">
      <c r="A3" s="58"/>
      <c r="B3" s="218" t="s">
        <v>54</v>
      </c>
      <c r="C3" s="219"/>
      <c r="D3" s="220"/>
      <c r="E3" s="59" t="s">
        <v>55</v>
      </c>
      <c r="F3" s="60"/>
      <c r="G3" s="61"/>
      <c r="H3" s="61"/>
    </row>
    <row r="4" spans="1:8" x14ac:dyDescent="0.2">
      <c r="A4" s="44"/>
      <c r="B4" s="62" t="s">
        <v>46</v>
      </c>
      <c r="C4" s="63" t="s">
        <v>1</v>
      </c>
      <c r="D4" s="64" t="s">
        <v>22</v>
      </c>
      <c r="E4" s="65" t="s">
        <v>56</v>
      </c>
      <c r="F4" s="62" t="s">
        <v>57</v>
      </c>
      <c r="G4" s="66" t="s">
        <v>58</v>
      </c>
      <c r="H4" s="66" t="s">
        <v>59</v>
      </c>
    </row>
    <row r="5" spans="1:8" ht="12.6" customHeight="1" x14ac:dyDescent="0.2">
      <c r="A5" s="26" t="s">
        <v>60</v>
      </c>
      <c r="B5" s="17">
        <v>71800</v>
      </c>
      <c r="C5" s="14">
        <v>73000</v>
      </c>
      <c r="D5" s="14">
        <v>72800</v>
      </c>
      <c r="E5" s="161">
        <v>1.6713091922005572</v>
      </c>
      <c r="F5" s="49">
        <v>6521</v>
      </c>
      <c r="G5" s="50">
        <v>32.218984818279409</v>
      </c>
      <c r="H5" s="50">
        <v>67.765680110412518</v>
      </c>
    </row>
    <row r="6" spans="1:8" ht="12.6" customHeight="1" x14ac:dyDescent="0.2">
      <c r="A6" s="51" t="s">
        <v>72</v>
      </c>
      <c r="B6" s="78">
        <v>62700</v>
      </c>
      <c r="C6" s="13">
        <v>63100</v>
      </c>
      <c r="D6" s="13">
        <v>63000</v>
      </c>
      <c r="E6" s="202">
        <v>0.63795853269537484</v>
      </c>
      <c r="F6" s="6">
        <v>735</v>
      </c>
      <c r="G6" s="5">
        <v>39.183673469387756</v>
      </c>
      <c r="H6" s="5">
        <v>60.680272108843539</v>
      </c>
    </row>
    <row r="7" spans="1:8" ht="12.6" customHeight="1" x14ac:dyDescent="0.2">
      <c r="A7" s="160" t="s">
        <v>73</v>
      </c>
      <c r="B7" s="78"/>
      <c r="C7" s="13"/>
      <c r="D7" s="13">
        <v>70300</v>
      </c>
      <c r="E7" s="175"/>
      <c r="F7" s="19">
        <v>132</v>
      </c>
      <c r="G7" s="5">
        <v>36.363636363636367</v>
      </c>
      <c r="H7" s="5">
        <v>63.636363636363633</v>
      </c>
    </row>
    <row r="8" spans="1:8" ht="12.6" customHeight="1" x14ac:dyDescent="0.2">
      <c r="A8" s="51" t="s">
        <v>61</v>
      </c>
      <c r="B8" s="16">
        <v>77500</v>
      </c>
      <c r="C8" s="13">
        <v>77800</v>
      </c>
      <c r="D8" s="13">
        <v>77700</v>
      </c>
      <c r="E8" s="175">
        <v>0.38709677419354838</v>
      </c>
      <c r="F8" s="19">
        <v>1511</v>
      </c>
      <c r="G8" s="5">
        <v>40.436796823295829</v>
      </c>
      <c r="H8" s="5">
        <v>59.563203176704171</v>
      </c>
    </row>
    <row r="9" spans="1:8" ht="12.6" customHeight="1" x14ac:dyDescent="0.2">
      <c r="A9" s="51" t="s">
        <v>62</v>
      </c>
      <c r="B9" s="16">
        <v>71400</v>
      </c>
      <c r="C9" s="13">
        <v>73100</v>
      </c>
      <c r="D9" s="13">
        <v>72900</v>
      </c>
      <c r="E9" s="175">
        <v>2.3809523809523809</v>
      </c>
      <c r="F9" s="19">
        <v>1411</v>
      </c>
      <c r="G9" s="5">
        <v>22.749822820694543</v>
      </c>
      <c r="H9" s="5">
        <v>77.250177179305453</v>
      </c>
    </row>
    <row r="10" spans="1:8" ht="12.6" customHeight="1" x14ac:dyDescent="0.2">
      <c r="A10" s="51" t="s">
        <v>63</v>
      </c>
      <c r="B10" s="16">
        <v>69300</v>
      </c>
      <c r="C10" s="13">
        <v>69800</v>
      </c>
      <c r="D10" s="13">
        <v>69600</v>
      </c>
      <c r="E10" s="175">
        <v>0.72150072150072153</v>
      </c>
      <c r="F10" s="19">
        <v>1580</v>
      </c>
      <c r="G10" s="5">
        <v>36.518987341772153</v>
      </c>
      <c r="H10" s="5">
        <v>63.544303797468352</v>
      </c>
    </row>
    <row r="11" spans="1:8" ht="12.6" customHeight="1" x14ac:dyDescent="0.2">
      <c r="A11" s="51" t="s">
        <v>64</v>
      </c>
      <c r="B11" s="20">
        <v>75700</v>
      </c>
      <c r="C11" s="8">
        <v>76200</v>
      </c>
      <c r="D11" s="13">
        <v>76000</v>
      </c>
      <c r="E11" s="175">
        <v>0.66050198150594452</v>
      </c>
      <c r="F11" s="19">
        <v>1139</v>
      </c>
      <c r="G11" s="5">
        <v>21.510096575943809</v>
      </c>
      <c r="H11" s="5">
        <v>78.402107111501323</v>
      </c>
    </row>
    <row r="12" spans="1:8" ht="12.6" customHeight="1" x14ac:dyDescent="0.2">
      <c r="A12" s="51" t="s">
        <v>65</v>
      </c>
      <c r="B12" s="158"/>
      <c r="C12" s="159"/>
      <c r="D12" s="8"/>
      <c r="E12" s="175"/>
      <c r="F12" s="19">
        <v>13</v>
      </c>
      <c r="G12" s="5">
        <v>76.923076923076934</v>
      </c>
      <c r="H12" s="5">
        <v>23.076923076923077</v>
      </c>
    </row>
    <row r="13" spans="1:8" ht="12.6" customHeight="1" x14ac:dyDescent="0.2">
      <c r="A13" s="26" t="s">
        <v>66</v>
      </c>
      <c r="B13" s="17">
        <v>50600</v>
      </c>
      <c r="C13" s="14">
        <v>52000</v>
      </c>
      <c r="D13" s="14">
        <v>51300</v>
      </c>
      <c r="E13" s="161">
        <v>2.766798418972332</v>
      </c>
      <c r="F13" s="28">
        <v>12876</v>
      </c>
      <c r="G13" s="50">
        <v>48.602050326188255</v>
      </c>
      <c r="H13" s="50">
        <v>51.397949673811738</v>
      </c>
    </row>
    <row r="14" spans="1:8" ht="12.6" customHeight="1" x14ac:dyDescent="0.2">
      <c r="A14" s="51" t="s">
        <v>72</v>
      </c>
      <c r="B14" s="16">
        <v>47000</v>
      </c>
      <c r="C14" s="13">
        <v>47200</v>
      </c>
      <c r="D14" s="13">
        <v>47000</v>
      </c>
      <c r="E14" s="175">
        <v>0.42553191489361702</v>
      </c>
      <c r="F14" s="19">
        <v>2080</v>
      </c>
      <c r="G14" s="5">
        <v>53.125</v>
      </c>
      <c r="H14" s="5">
        <v>46.82692307692308</v>
      </c>
    </row>
    <row r="15" spans="1:8" ht="12.6" customHeight="1" x14ac:dyDescent="0.2">
      <c r="A15" s="160" t="s">
        <v>73</v>
      </c>
      <c r="B15" s="158"/>
      <c r="C15" s="159"/>
      <c r="D15" s="13">
        <v>53500</v>
      </c>
      <c r="E15" s="175"/>
      <c r="F15" s="19">
        <v>144</v>
      </c>
      <c r="G15" s="5">
        <v>59.027777777777779</v>
      </c>
      <c r="H15" s="5">
        <v>40.972222222222221</v>
      </c>
    </row>
    <row r="16" spans="1:8" ht="12.6" customHeight="1" x14ac:dyDescent="0.2">
      <c r="A16" s="51" t="s">
        <v>61</v>
      </c>
      <c r="B16" s="16">
        <v>53600</v>
      </c>
      <c r="C16" s="13">
        <v>57000</v>
      </c>
      <c r="D16" s="13">
        <v>54600</v>
      </c>
      <c r="E16" s="175">
        <v>6.3432835820895521</v>
      </c>
      <c r="F16" s="19">
        <v>2155</v>
      </c>
      <c r="G16" s="5">
        <v>63.619489559164734</v>
      </c>
      <c r="H16" s="5">
        <v>36.380510440835266</v>
      </c>
    </row>
    <row r="17" spans="1:8" ht="12.6" customHeight="1" x14ac:dyDescent="0.2">
      <c r="A17" s="51" t="s">
        <v>62</v>
      </c>
      <c r="B17" s="16">
        <v>53000</v>
      </c>
      <c r="C17" s="13">
        <v>53300</v>
      </c>
      <c r="D17" s="13">
        <v>53200</v>
      </c>
      <c r="E17" s="175">
        <v>0.56603773584905659</v>
      </c>
      <c r="F17" s="19">
        <v>2014</v>
      </c>
      <c r="G17" s="5">
        <v>26.961271102284012</v>
      </c>
      <c r="H17" s="5">
        <v>73.038728897715984</v>
      </c>
    </row>
    <row r="18" spans="1:8" ht="12.6" customHeight="1" x14ac:dyDescent="0.2">
      <c r="A18" s="51" t="s">
        <v>63</v>
      </c>
      <c r="B18" s="16">
        <v>49900</v>
      </c>
      <c r="C18" s="13">
        <v>50700</v>
      </c>
      <c r="D18" s="13">
        <v>50200</v>
      </c>
      <c r="E18" s="175">
        <v>1.6032064128256511</v>
      </c>
      <c r="F18" s="19">
        <v>4943</v>
      </c>
      <c r="G18" s="5">
        <v>54.622698765931624</v>
      </c>
      <c r="H18" s="5">
        <v>45.377301234068376</v>
      </c>
    </row>
    <row r="19" spans="1:8" ht="12.6" customHeight="1" x14ac:dyDescent="0.2">
      <c r="A19" s="51" t="s">
        <v>64</v>
      </c>
      <c r="B19" s="16">
        <v>54400</v>
      </c>
      <c r="C19" s="13">
        <v>55700</v>
      </c>
      <c r="D19" s="13">
        <v>55400</v>
      </c>
      <c r="E19" s="175">
        <v>2.3897058823529411</v>
      </c>
      <c r="F19" s="19">
        <v>1507</v>
      </c>
      <c r="G19" s="5">
        <v>28.998009289980093</v>
      </c>
      <c r="H19" s="5">
        <v>71.068347710683483</v>
      </c>
    </row>
    <row r="20" spans="1:8" ht="12.6" customHeight="1" x14ac:dyDescent="0.2">
      <c r="A20" s="51" t="s">
        <v>65</v>
      </c>
      <c r="B20" s="158"/>
      <c r="C20" s="159"/>
      <c r="D20" s="8"/>
      <c r="E20" s="175"/>
      <c r="F20" s="19">
        <v>33</v>
      </c>
      <c r="G20" s="5">
        <v>54.54545454545454</v>
      </c>
      <c r="H20" s="5">
        <v>45.454545454545453</v>
      </c>
    </row>
    <row r="21" spans="1:8" ht="12.6" customHeight="1" x14ac:dyDescent="0.2">
      <c r="A21" s="26" t="s">
        <v>75</v>
      </c>
      <c r="B21" s="17">
        <v>39600</v>
      </c>
      <c r="C21" s="14">
        <v>39000</v>
      </c>
      <c r="D21" s="14">
        <v>39200</v>
      </c>
      <c r="E21" s="161">
        <v>-1.5151515151515151</v>
      </c>
      <c r="F21" s="28">
        <v>3971</v>
      </c>
      <c r="G21" s="50">
        <v>45.479728028204477</v>
      </c>
      <c r="H21" s="50">
        <v>54.520271971795523</v>
      </c>
    </row>
    <row r="22" spans="1:8" ht="12.6" customHeight="1" x14ac:dyDescent="0.2">
      <c r="A22" s="51" t="s">
        <v>72</v>
      </c>
      <c r="B22" s="158"/>
      <c r="C22" s="159"/>
      <c r="D22" s="13">
        <v>40000</v>
      </c>
      <c r="E22" s="175"/>
      <c r="F22" s="19">
        <v>167</v>
      </c>
      <c r="G22" s="5">
        <v>53.892215568862277</v>
      </c>
      <c r="H22" s="5">
        <v>46.107784431137731</v>
      </c>
    </row>
    <row r="23" spans="1:8" ht="12.6" customHeight="1" x14ac:dyDescent="0.2">
      <c r="A23" s="160" t="s">
        <v>73</v>
      </c>
      <c r="B23" s="158"/>
      <c r="C23" s="159"/>
      <c r="D23" s="13">
        <v>35700</v>
      </c>
      <c r="E23" s="175"/>
      <c r="F23" s="19">
        <v>114</v>
      </c>
      <c r="G23" s="5">
        <v>38.596491228070171</v>
      </c>
      <c r="H23" s="5">
        <v>61.403508771929829</v>
      </c>
    </row>
    <row r="24" spans="1:8" ht="12.6" customHeight="1" x14ac:dyDescent="0.2">
      <c r="A24" s="51" t="s">
        <v>61</v>
      </c>
      <c r="B24" s="16">
        <v>37800</v>
      </c>
      <c r="C24" s="13">
        <v>37500</v>
      </c>
      <c r="D24" s="13">
        <v>37800</v>
      </c>
      <c r="E24" s="175">
        <v>-0.79365079365079361</v>
      </c>
      <c r="F24" s="19">
        <v>1291</v>
      </c>
      <c r="G24" s="5">
        <v>56.932610379550738</v>
      </c>
      <c r="H24" s="5">
        <v>43.144848954298993</v>
      </c>
    </row>
    <row r="25" spans="1:8" ht="12.6" customHeight="1" x14ac:dyDescent="0.2">
      <c r="A25" s="51" t="s">
        <v>62</v>
      </c>
      <c r="B25" s="16">
        <v>37900</v>
      </c>
      <c r="C25" s="13">
        <v>38000</v>
      </c>
      <c r="D25" s="13">
        <v>38000</v>
      </c>
      <c r="E25" s="175">
        <v>0.26385224274406333</v>
      </c>
      <c r="F25" s="19">
        <v>1132</v>
      </c>
      <c r="G25" s="5">
        <v>33.833922261484098</v>
      </c>
      <c r="H25" s="5">
        <v>66.166077738515909</v>
      </c>
    </row>
    <row r="26" spans="1:8" ht="12.6" customHeight="1" x14ac:dyDescent="0.2">
      <c r="A26" s="51" t="s">
        <v>63</v>
      </c>
      <c r="B26" s="16">
        <v>44400</v>
      </c>
      <c r="C26" s="13">
        <v>44500</v>
      </c>
      <c r="D26" s="13">
        <v>44500</v>
      </c>
      <c r="E26" s="175">
        <v>0.22522522522522523</v>
      </c>
      <c r="F26" s="19">
        <v>625</v>
      </c>
      <c r="G26" s="5">
        <v>53.92</v>
      </c>
      <c r="H26" s="5">
        <v>46.08</v>
      </c>
    </row>
    <row r="27" spans="1:8" ht="12.6" customHeight="1" x14ac:dyDescent="0.2">
      <c r="A27" s="160" t="s">
        <v>64</v>
      </c>
      <c r="B27" s="79">
        <v>41200</v>
      </c>
      <c r="C27" s="79">
        <v>40300</v>
      </c>
      <c r="D27" s="79">
        <v>40700</v>
      </c>
      <c r="E27" s="202">
        <v>-2.1844660194174756</v>
      </c>
      <c r="F27" s="79">
        <v>629</v>
      </c>
      <c r="G27" s="5">
        <v>34.49920508744038</v>
      </c>
      <c r="H27" s="5">
        <v>65.500794912559627</v>
      </c>
    </row>
    <row r="28" spans="1:8" ht="12.6" customHeight="1" x14ac:dyDescent="0.2">
      <c r="A28" s="51" t="s">
        <v>65</v>
      </c>
      <c r="B28" s="158"/>
      <c r="C28" s="159"/>
      <c r="D28" s="8"/>
      <c r="E28" s="175"/>
      <c r="F28" s="19">
        <v>12</v>
      </c>
      <c r="G28" s="5">
        <v>8.3333333333333321</v>
      </c>
      <c r="H28" s="5">
        <v>91.666666666666657</v>
      </c>
    </row>
    <row r="29" spans="1:8" ht="12.6" customHeight="1" x14ac:dyDescent="0.2">
      <c r="A29" s="26" t="s">
        <v>67</v>
      </c>
      <c r="B29" s="17">
        <v>41900</v>
      </c>
      <c r="C29" s="14">
        <v>42400</v>
      </c>
      <c r="D29" s="14">
        <v>42000</v>
      </c>
      <c r="E29" s="161">
        <v>1.1933174224343674</v>
      </c>
      <c r="F29" s="28">
        <v>8019</v>
      </c>
      <c r="G29" s="50">
        <v>64.122708567153012</v>
      </c>
      <c r="H29" s="50">
        <v>35.877291432846988</v>
      </c>
    </row>
    <row r="30" spans="1:8" ht="12.6" customHeight="1" x14ac:dyDescent="0.2">
      <c r="A30" s="51" t="s">
        <v>72</v>
      </c>
      <c r="B30" s="16">
        <v>40100</v>
      </c>
      <c r="C30" s="13">
        <v>39700</v>
      </c>
      <c r="D30" s="13">
        <v>40000</v>
      </c>
      <c r="E30" s="175">
        <v>-0.99750623441396502</v>
      </c>
      <c r="F30" s="19">
        <v>1333</v>
      </c>
      <c r="G30" s="5">
        <v>59.864966241560388</v>
      </c>
      <c r="H30" s="5">
        <v>40.135033758439612</v>
      </c>
    </row>
    <row r="31" spans="1:8" ht="12.6" customHeight="1" x14ac:dyDescent="0.2">
      <c r="A31" s="51" t="s">
        <v>73</v>
      </c>
      <c r="B31" s="76">
        <v>42500</v>
      </c>
      <c r="C31" s="159">
        <v>0</v>
      </c>
      <c r="D31" s="13">
        <v>42800</v>
      </c>
      <c r="E31" s="175"/>
      <c r="F31" s="19">
        <v>203</v>
      </c>
      <c r="G31" s="5">
        <v>74.384236453201964</v>
      </c>
      <c r="H31" s="5">
        <v>25.615763546798032</v>
      </c>
    </row>
    <row r="32" spans="1:8" ht="12.6" customHeight="1" x14ac:dyDescent="0.2">
      <c r="A32" s="51" t="s">
        <v>61</v>
      </c>
      <c r="B32" s="16">
        <v>42200</v>
      </c>
      <c r="C32" s="13">
        <v>43000</v>
      </c>
      <c r="D32" s="13">
        <v>42300</v>
      </c>
      <c r="E32" s="175">
        <v>1.8957345971563981</v>
      </c>
      <c r="F32" s="19">
        <v>2087</v>
      </c>
      <c r="G32" s="5">
        <v>79.156684235745089</v>
      </c>
      <c r="H32" s="5">
        <v>20.843315764254911</v>
      </c>
    </row>
    <row r="33" spans="1:8" ht="12.6" customHeight="1" x14ac:dyDescent="0.2">
      <c r="A33" s="51" t="s">
        <v>62</v>
      </c>
      <c r="B33" s="16">
        <v>42900</v>
      </c>
      <c r="C33" s="13">
        <v>42900</v>
      </c>
      <c r="D33" s="13">
        <v>42900</v>
      </c>
      <c r="E33" s="175">
        <v>0</v>
      </c>
      <c r="F33" s="19">
        <v>765</v>
      </c>
      <c r="G33" s="5">
        <v>35.816993464052288</v>
      </c>
      <c r="H33" s="5">
        <v>64.183006535947712</v>
      </c>
    </row>
    <row r="34" spans="1:8" ht="12.6" customHeight="1" x14ac:dyDescent="0.2">
      <c r="A34" s="51" t="s">
        <v>63</v>
      </c>
      <c r="B34" s="16">
        <v>42000</v>
      </c>
      <c r="C34" s="13">
        <v>42000</v>
      </c>
      <c r="D34" s="13">
        <v>42000</v>
      </c>
      <c r="E34" s="175">
        <v>0</v>
      </c>
      <c r="F34" s="19">
        <v>2774</v>
      </c>
      <c r="G34" s="5">
        <v>68.132660418168712</v>
      </c>
      <c r="H34" s="5">
        <v>31.831290555155011</v>
      </c>
    </row>
    <row r="35" spans="1:8" ht="12.6" customHeight="1" x14ac:dyDescent="0.2">
      <c r="A35" s="51" t="s">
        <v>64</v>
      </c>
      <c r="B35" s="16">
        <v>43600</v>
      </c>
      <c r="C35" s="13">
        <v>45200</v>
      </c>
      <c r="D35" s="13">
        <v>44700</v>
      </c>
      <c r="E35" s="175">
        <v>3.669724770642202</v>
      </c>
      <c r="F35" s="19">
        <v>714</v>
      </c>
      <c r="G35" s="5">
        <v>35.154061624649856</v>
      </c>
      <c r="H35" s="5">
        <v>64.9859943977591</v>
      </c>
    </row>
    <row r="36" spans="1:8" ht="12.6" customHeight="1" x14ac:dyDescent="0.2">
      <c r="A36" s="51" t="s">
        <v>65</v>
      </c>
      <c r="B36" s="158"/>
      <c r="C36" s="159"/>
      <c r="D36" s="8"/>
      <c r="E36" s="175"/>
      <c r="F36" s="19">
        <v>144</v>
      </c>
      <c r="G36" s="5">
        <v>87.5</v>
      </c>
      <c r="H36" s="5">
        <v>12.5</v>
      </c>
    </row>
    <row r="37" spans="1:8" ht="12.6" customHeight="1" x14ac:dyDescent="0.2">
      <c r="A37" s="26" t="s">
        <v>68</v>
      </c>
      <c r="B37" s="56"/>
      <c r="C37" s="57"/>
      <c r="D37" s="57"/>
      <c r="E37" s="175"/>
      <c r="F37" s="19"/>
      <c r="G37" s="5"/>
      <c r="H37" s="5"/>
    </row>
    <row r="38" spans="1:8" ht="12.6" customHeight="1" x14ac:dyDescent="0.2">
      <c r="A38" s="26" t="s">
        <v>69</v>
      </c>
      <c r="B38" s="17">
        <v>43700</v>
      </c>
      <c r="C38" s="14">
        <v>44800</v>
      </c>
      <c r="D38" s="14">
        <v>44200</v>
      </c>
      <c r="E38" s="161">
        <v>2.5171624713958809</v>
      </c>
      <c r="F38" s="28">
        <v>5161</v>
      </c>
      <c r="G38" s="50">
        <v>43.809339275334239</v>
      </c>
      <c r="H38" s="50">
        <v>56.190660724665761</v>
      </c>
    </row>
    <row r="39" spans="1:8" ht="12.6" customHeight="1" x14ac:dyDescent="0.2">
      <c r="A39" s="51" t="s">
        <v>72</v>
      </c>
      <c r="B39" s="16">
        <v>43800</v>
      </c>
      <c r="C39" s="13">
        <v>42300</v>
      </c>
      <c r="D39" s="13">
        <v>42700</v>
      </c>
      <c r="E39" s="175">
        <v>-3.4246575342465753</v>
      </c>
      <c r="F39" s="19">
        <v>421</v>
      </c>
      <c r="G39" s="5">
        <v>44.893111638954871</v>
      </c>
      <c r="H39" s="5">
        <v>55.344418052256529</v>
      </c>
    </row>
    <row r="40" spans="1:8" ht="12.6" customHeight="1" x14ac:dyDescent="0.2">
      <c r="A40" s="51" t="s">
        <v>73</v>
      </c>
      <c r="B40" s="16">
        <v>44600</v>
      </c>
      <c r="C40" s="13">
        <v>44200</v>
      </c>
      <c r="D40" s="13">
        <v>44500</v>
      </c>
      <c r="E40" s="175">
        <v>-0.89686098654708524</v>
      </c>
      <c r="F40" s="19">
        <v>347</v>
      </c>
      <c r="G40" s="5">
        <v>49.279538904899134</v>
      </c>
      <c r="H40" s="5">
        <v>50.720461095100866</v>
      </c>
    </row>
    <row r="41" spans="1:8" ht="12.6" customHeight="1" x14ac:dyDescent="0.2">
      <c r="A41" s="51" t="s">
        <v>61</v>
      </c>
      <c r="B41" s="16">
        <v>44400</v>
      </c>
      <c r="C41" s="13">
        <v>46500</v>
      </c>
      <c r="D41" s="13">
        <v>45100</v>
      </c>
      <c r="E41" s="175">
        <v>4.7297297297297298</v>
      </c>
      <c r="F41" s="19">
        <v>1834</v>
      </c>
      <c r="G41" s="5">
        <v>52.998909487459102</v>
      </c>
      <c r="H41" s="5">
        <v>46.946564885496187</v>
      </c>
    </row>
    <row r="42" spans="1:8" ht="12.6" customHeight="1" x14ac:dyDescent="0.2">
      <c r="A42" s="51" t="s">
        <v>62</v>
      </c>
      <c r="B42" s="16">
        <v>40000</v>
      </c>
      <c r="C42" s="13">
        <v>42200</v>
      </c>
      <c r="D42" s="13">
        <v>41500</v>
      </c>
      <c r="E42" s="175">
        <v>5.5</v>
      </c>
      <c r="F42" s="19">
        <v>1168</v>
      </c>
      <c r="G42" s="5">
        <v>32.87671232876712</v>
      </c>
      <c r="H42" s="5">
        <v>67.123287671232873</v>
      </c>
    </row>
    <row r="43" spans="1:8" ht="12.6" customHeight="1" x14ac:dyDescent="0.2">
      <c r="A43" s="51" t="s">
        <v>63</v>
      </c>
      <c r="B43" s="16">
        <v>44500</v>
      </c>
      <c r="C43" s="13">
        <v>46800</v>
      </c>
      <c r="D43" s="13">
        <v>45500</v>
      </c>
      <c r="E43" s="175">
        <v>5.1685393258426959</v>
      </c>
      <c r="F43" s="19">
        <v>672</v>
      </c>
      <c r="G43" s="5">
        <v>49.553571428571431</v>
      </c>
      <c r="H43" s="5">
        <v>50.446428571428569</v>
      </c>
    </row>
    <row r="44" spans="1:8" ht="12.6" customHeight="1" x14ac:dyDescent="0.2">
      <c r="A44" s="51" t="s">
        <v>64</v>
      </c>
      <c r="B44" s="16">
        <v>45000</v>
      </c>
      <c r="C44" s="13">
        <v>46500</v>
      </c>
      <c r="D44" s="13">
        <v>45500</v>
      </c>
      <c r="E44" s="175">
        <v>3.3333333333333335</v>
      </c>
      <c r="F44" s="19">
        <v>617</v>
      </c>
      <c r="G44" s="5">
        <v>25.607779578606159</v>
      </c>
      <c r="H44" s="5">
        <v>74.392220421393844</v>
      </c>
    </row>
    <row r="45" spans="1:8" ht="12.6" customHeight="1" x14ac:dyDescent="0.2">
      <c r="A45" s="51" t="s">
        <v>65</v>
      </c>
      <c r="B45" s="158"/>
      <c r="C45" s="159"/>
      <c r="D45" s="8">
        <v>46200</v>
      </c>
      <c r="E45" s="175"/>
      <c r="F45" s="19">
        <v>101</v>
      </c>
      <c r="G45" s="5">
        <v>52.475247524752476</v>
      </c>
      <c r="H45" s="5">
        <v>47.524752475247524</v>
      </c>
    </row>
    <row r="46" spans="1:8" ht="12.6" customHeight="1" x14ac:dyDescent="0.2">
      <c r="A46" s="26" t="s">
        <v>70</v>
      </c>
      <c r="B46" s="56"/>
      <c r="C46" s="57"/>
      <c r="D46" s="57"/>
      <c r="E46" s="175"/>
      <c r="F46" s="19"/>
      <c r="G46" s="5"/>
      <c r="H46" s="5"/>
    </row>
    <row r="47" spans="1:8" ht="12.6" customHeight="1" x14ac:dyDescent="0.2">
      <c r="A47" s="26" t="s">
        <v>71</v>
      </c>
      <c r="B47" s="17">
        <v>36000</v>
      </c>
      <c r="C47" s="14">
        <v>37500</v>
      </c>
      <c r="D47" s="14">
        <v>36700</v>
      </c>
      <c r="E47" s="161">
        <v>4.1666666666666661</v>
      </c>
      <c r="F47" s="28">
        <v>7385</v>
      </c>
      <c r="G47" s="50">
        <v>51.604603926878809</v>
      </c>
      <c r="H47" s="50">
        <v>48.395396073121191</v>
      </c>
    </row>
    <row r="48" spans="1:8" ht="12.6" customHeight="1" x14ac:dyDescent="0.2">
      <c r="A48" s="51" t="s">
        <v>72</v>
      </c>
      <c r="B48" s="16">
        <v>38000</v>
      </c>
      <c r="C48" s="13">
        <v>38500</v>
      </c>
      <c r="D48" s="13">
        <v>38400</v>
      </c>
      <c r="E48" s="175">
        <v>1.3157894736842104</v>
      </c>
      <c r="F48" s="19">
        <v>444</v>
      </c>
      <c r="G48" s="5">
        <v>48.423423423423422</v>
      </c>
      <c r="H48" s="5">
        <v>51.576576576576571</v>
      </c>
    </row>
    <row r="49" spans="1:8" ht="12.6" customHeight="1" x14ac:dyDescent="0.2">
      <c r="A49" s="51" t="s">
        <v>73</v>
      </c>
      <c r="B49" s="16">
        <v>35200</v>
      </c>
      <c r="C49" s="13">
        <v>37300</v>
      </c>
      <c r="D49" s="13">
        <v>36400</v>
      </c>
      <c r="E49" s="175">
        <v>5.9659090909090908</v>
      </c>
      <c r="F49" s="19">
        <v>237</v>
      </c>
      <c r="G49" s="5">
        <v>51.47679324894515</v>
      </c>
      <c r="H49" s="5">
        <v>48.52320675105485</v>
      </c>
    </row>
    <row r="50" spans="1:8" ht="12.6" customHeight="1" x14ac:dyDescent="0.2">
      <c r="A50" s="51" t="s">
        <v>61</v>
      </c>
      <c r="B50" s="16">
        <v>36000</v>
      </c>
      <c r="C50" s="13">
        <v>38300</v>
      </c>
      <c r="D50" s="13">
        <v>36000</v>
      </c>
      <c r="E50" s="175">
        <v>6.3888888888888884</v>
      </c>
      <c r="F50" s="19">
        <v>2159</v>
      </c>
      <c r="G50" s="5">
        <v>67.021769337656323</v>
      </c>
      <c r="H50" s="5">
        <v>32.931912922649374</v>
      </c>
    </row>
    <row r="51" spans="1:8" ht="12.6" customHeight="1" x14ac:dyDescent="0.2">
      <c r="A51" s="51" t="s">
        <v>62</v>
      </c>
      <c r="B51" s="16">
        <v>35800</v>
      </c>
      <c r="C51" s="13">
        <v>36300</v>
      </c>
      <c r="D51" s="13">
        <v>36000</v>
      </c>
      <c r="E51" s="175">
        <v>1.3966480446927374</v>
      </c>
      <c r="F51" s="19">
        <v>1890</v>
      </c>
      <c r="G51" s="5">
        <v>35.767195767195773</v>
      </c>
      <c r="H51" s="5">
        <v>64.232804232804227</v>
      </c>
    </row>
    <row r="52" spans="1:8" ht="12.6" customHeight="1" x14ac:dyDescent="0.2">
      <c r="A52" s="51" t="s">
        <v>63</v>
      </c>
      <c r="B52" s="16">
        <v>39000</v>
      </c>
      <c r="C52" s="13">
        <v>36900</v>
      </c>
      <c r="D52" s="13">
        <v>38500</v>
      </c>
      <c r="E52" s="175">
        <v>-5.384615384615385</v>
      </c>
      <c r="F52" s="19">
        <v>1106</v>
      </c>
      <c r="G52" s="5">
        <v>58.137432188065098</v>
      </c>
      <c r="H52" s="5">
        <v>41.952983725135624</v>
      </c>
    </row>
    <row r="53" spans="1:8" ht="12.6" customHeight="1" x14ac:dyDescent="0.2">
      <c r="A53" s="51" t="s">
        <v>64</v>
      </c>
      <c r="B53" s="16">
        <v>36000</v>
      </c>
      <c r="C53" s="13">
        <v>38600</v>
      </c>
      <c r="D53" s="13">
        <v>38000</v>
      </c>
      <c r="E53" s="175">
        <v>7.2222222222222214</v>
      </c>
      <c r="F53" s="19">
        <v>772</v>
      </c>
      <c r="G53" s="5">
        <v>30.82901554404145</v>
      </c>
      <c r="H53" s="5">
        <v>69.300518134715034</v>
      </c>
    </row>
    <row r="54" spans="1:8" ht="12.6" customHeight="1" x14ac:dyDescent="0.2">
      <c r="A54" s="51" t="s">
        <v>65</v>
      </c>
      <c r="B54" s="158">
        <v>37700</v>
      </c>
      <c r="C54" s="159"/>
      <c r="D54" s="8">
        <v>37700</v>
      </c>
      <c r="E54" s="175"/>
      <c r="F54" s="19">
        <v>777</v>
      </c>
      <c r="G54" s="5">
        <v>60.617760617760617</v>
      </c>
      <c r="H54" s="5">
        <v>39.510939510939515</v>
      </c>
    </row>
    <row r="55" spans="1:8" ht="19.5" customHeight="1" x14ac:dyDescent="0.2">
      <c r="A55" s="77"/>
      <c r="B55" s="56"/>
      <c r="C55" s="57"/>
      <c r="D55" s="57"/>
      <c r="E55" s="202"/>
      <c r="F55" s="25"/>
      <c r="G55" s="5"/>
      <c r="H55" s="5"/>
    </row>
    <row r="56" spans="1:8" x14ac:dyDescent="0.2">
      <c r="A56" s="52" t="s">
        <v>22</v>
      </c>
      <c r="B56" s="17">
        <v>45000</v>
      </c>
      <c r="C56" s="14">
        <v>48600</v>
      </c>
      <c r="D56" s="14">
        <v>46700</v>
      </c>
      <c r="E56" s="203">
        <v>8</v>
      </c>
      <c r="F56" s="22">
        <v>43932</v>
      </c>
      <c r="G56" s="50">
        <v>48.663844122735135</v>
      </c>
      <c r="H56" s="50">
        <v>51.336155877264865</v>
      </c>
    </row>
    <row r="57" spans="1:8" x14ac:dyDescent="0.2">
      <c r="A57" s="53" t="s">
        <v>74</v>
      </c>
      <c r="B57" s="1"/>
      <c r="C57" s="1"/>
      <c r="D57" s="1"/>
      <c r="E57" s="1"/>
      <c r="F57" s="1"/>
      <c r="G57" s="1"/>
      <c r="H57" s="1"/>
    </row>
    <row r="58" spans="1:8" x14ac:dyDescent="0.2">
      <c r="A58" s="10" t="s">
        <v>77</v>
      </c>
      <c r="B58" s="1"/>
      <c r="C58" s="1"/>
      <c r="D58" s="1"/>
      <c r="E58" s="1"/>
      <c r="F58" s="1"/>
      <c r="G58" s="1"/>
      <c r="H58" s="1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Innehåll</vt:lpstr>
      <vt:lpstr>Tab 1</vt:lpstr>
      <vt:lpstr>Tab 2</vt:lpstr>
      <vt:lpstr>Tab 3</vt:lpstr>
      <vt:lpstr>'Tab 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Elina Stengård</cp:lastModifiedBy>
  <cp:lastPrinted>2019-05-13T09:28:23Z</cp:lastPrinted>
  <dcterms:created xsi:type="dcterms:W3CDTF">1997-03-21T12:34:22Z</dcterms:created>
  <dcterms:modified xsi:type="dcterms:W3CDTF">2024-06-14T11:16:12Z</dcterms:modified>
</cp:coreProperties>
</file>